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образец 3а" sheetId="1" r:id="rId1"/>
  </sheets>
  <definedNames>
    <definedName name="_xlnm._FilterDatabase" localSheetId="0" hidden="1">'образец 3а'!$A$6:$J$639</definedName>
    <definedName name="_xlnm.Print_Titles" localSheetId="0">'образец 3а'!$7:$7</definedName>
  </definedNames>
  <calcPr fullCalcOnLoad="1"/>
</workbook>
</file>

<file path=xl/sharedStrings.xml><?xml version="1.0" encoding="utf-8"?>
<sst xmlns="http://schemas.openxmlformats.org/spreadsheetml/2006/main" count="1787" uniqueCount="1075">
  <si>
    <t>Тапа за прекъсване на инфузия за периферен или централен венозен катетър, с инжекционна мембрана. Да не съдържа латекс</t>
  </si>
  <si>
    <t>Марлена лента размер 90х8 см,</t>
  </si>
  <si>
    <t>Марлена лента с рентгеноконтрастен PVC чип и допълнителна примка за захващане 27см, 4 дипли, нестерилна, с предпране, размер 90х8 см, в бaндерол по 5 бр.</t>
  </si>
  <si>
    <t>Вагинална тампонада</t>
  </si>
  <si>
    <t>Вагинална тампонада от високо абсорбираща вата, покрита с мека вискозна тубуларна мрежа с фуниевидно удължение за захващане 20см, размер 38/35 мм</t>
  </si>
  <si>
    <t xml:space="preserve">Еднократен стерилен сет за махане на конци, съдържащ: 3  марлени  компреса 5х5 см. 17 нишки 8 дипли, пинсета с остри краища и оребрена повърхност 13x3 см, лезвие от карбон с удължен край и сърповидна форма 6,5х0,8 см, PVC контейнер 5,7х16,5см </t>
  </si>
  <si>
    <t>Латексови ръкавици нестерилни , без пудра лесни за слагане с специална вътрешна структура .Хипоалергични с алое осигуряващи естествено омекотяване на кожата по време на употреба, некъсливи и еластични. Размери от XS до XL .</t>
  </si>
  <si>
    <t>Нестерилни латексови хирургически ръкавици. Размери от XS до XL .</t>
  </si>
  <si>
    <t>Нелатексови ръкавици нестерилни , нитрилни  хипоалергични без пудра лесни за слагане с вътрешни колагенови нишки за чувствителна кожа  без латекс, изключително подходящи за неонатология, некъсливи и еластични. Размери от XS до XL .</t>
  </si>
  <si>
    <t>Нелатексови ръкавици нестерилни, с вграден слой от копринени нишки. Да осигурява исключителен комфорт и прецизност по време на манипулации. Размери от XS до XL .</t>
  </si>
  <si>
    <t>Ръкавици латекс, нестерилни с пудра - размери XS, S, M,L,XL</t>
  </si>
  <si>
    <t>Ръкавици нитрил нестерилни, с вграден слой от копринени нишки - размери XS, S, M,L,XL</t>
  </si>
  <si>
    <t>Ръкавици нитрил нестерилни, с с отличаващ се цвят - размери XS, S, M,L,XL</t>
  </si>
  <si>
    <t xml:space="preserve">Ръкавици латекс, аутопсионни - размери XS, S, M,L,XL   </t>
  </si>
  <si>
    <t>Нелатексови ръкавици нестерилни,  хипоалергични без пудра лесни за слагане с вътрешен слой без латекс, некъсливи и еластични. Размери от XS до XL .</t>
  </si>
  <si>
    <t>Стерилни еднократни урологични престилки от нетъкан SMMS материал (35 г/кв.м), с полиетиленов водоотблъскващ филм от гърдите надолу, с плохи позволяващи работа  в седнало положение, с подсилени реглан ръкави (65 г/кв.м.), ниска степен на късане, съединява</t>
  </si>
  <si>
    <t xml:space="preserve">1. Обем на торбата 2 л,                                                         
2. Изработена от РVС,                                                         3. Градуирана в мл,                                         
4. Удължител до 150 см устойчив на </t>
  </si>
  <si>
    <t>Двуслойна, пенеста превръзка,адхезивна, дишаща, с контактен слой от мек силиконов материал, който предпазва от залепване върху раната,осигурява висок комфорт на пациента и атравматично поставяне и премахване на превръзката, с висок коефициент на изпаряемо</t>
  </si>
  <si>
    <t xml:space="preserve"> НЕСПЕЦИФИЧНИ КОНСУМАТИВИ ЗА АНЕСТЕЗИОЛОГИЯ И РЕАНИМАЦИЯ</t>
  </si>
  <si>
    <t xml:space="preserve">Саморазгъващ се балон АМБУ - за обдишване на възрастни   </t>
  </si>
  <si>
    <t xml:space="preserve">Саморазгъващ се балон АМБУ - за обдишване на деца   </t>
  </si>
  <si>
    <t xml:space="preserve">външен диаметър 4-6/11-7, вътрешен диаметър 3-5                                                    </t>
  </si>
  <si>
    <t xml:space="preserve">външен диаметър 4-6/14 -10, вътрешен диаметър 3-8                                                    </t>
  </si>
  <si>
    <t>Марля компреси 7.5х7.5 - 8 дипли</t>
  </si>
  <si>
    <t>Прикрепващ, хипоалергенен пластир на нетъкана основа с разграфеното в сантиметри предпазно, хартиено покритие. Размер: 20см/10м</t>
  </si>
  <si>
    <t>Бързо и здраво залепване; еластични, за продължително мониториране , тип пяна, диаметър 30 мм</t>
  </si>
  <si>
    <t>Превръзка за трахеостомна канюла  - 8 х 9.3 сm</t>
  </si>
  <si>
    <t>СТЕРИЛНИ ХИРУРГИЧНИ РЪКАВИЦИ</t>
  </si>
  <si>
    <t xml:space="preserve">Компресивни чорапи Клас I ( 18-21 mmHg), градирана компресия, телесен цвят, силиконова лента с точки. Размер 3/4, S, М, L, XL
</t>
  </si>
  <si>
    <t>Удължител за венозен път със сечение на вътрешния лумен 3мм, дължина 140 см, обем за обезвъздушаване 10,6 мл, луер-лок винтови връзки</t>
  </si>
  <si>
    <t>Система за измерване на централно венозно налягане, съставена от интравенозна система, трипътно кранче, манометърна и пациентна линии с антибактериален филтър, дължина на пациентната линия 145 см, дължина на манометърната линия 100 см</t>
  </si>
  <si>
    <t>Хирургични предпазни очила с панорамни лещи от поликарбонат с неабразивно покритие и подвижни, удължаващи се рамки.</t>
  </si>
  <si>
    <t xml:space="preserve"> 6/60см; 5/60см</t>
  </si>
  <si>
    <t>Тампон дървен, памук, индивидуално опакован</t>
  </si>
  <si>
    <t>Щипки ЕКГ периферни</t>
  </si>
  <si>
    <t>4/0 оплетена коприна, 45 см, 3/8 игла, ВО-2, 13мм, двойна шпатула</t>
  </si>
  <si>
    <t>6/0 оплетена коприна, 45 см, 1/4 игла, ВО-1, 10мм, двойна шпатула</t>
  </si>
  <si>
    <t>8/0 оплетена коприна, 45 см, 3/8 игла, С-3, 8мм, двойна</t>
  </si>
  <si>
    <t>10/0 монофиламентен синтетичен найлон, 30 см, 3/8 игла, С-3, 6 мм, двойна</t>
  </si>
  <si>
    <t>Стерилен адаптер за абокати към системата за вземане на кръв</t>
  </si>
  <si>
    <t>Гладко фолио за опаковане  с ширина 10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</si>
  <si>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</si>
  <si>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</si>
  <si>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С валидиран тест за акуратност на цялата система, съдържащ: канюла, минимизираща образуването на мехурчета, клапа за праймиране, намаляваща риска от контаминиране, трансдюсер, кабел за свързване с монитор с предпазна капачка, две 3-пътни кранчета, въртящ </t>
  </si>
  <si>
    <t>Филтър, пасивен овлажнител на вдишания въздух (FHME),
електростатичен, ефективност на бактерио-вирусна филтрация - 99,999%, компресивен обем до 52мл; с продукция на влага до 35 mg/l при TV=500ml и   съпротивление по-малко от 2,8 cmH2O при поток от 60L/min</t>
  </si>
  <si>
    <t>Хигроскопична марля, тип 17 с минимална маса 23 гр. на м2, сплитка "Лито", отговаряща на изискванията на Европейски страндарт EN 14079:2003, навитa на рулo с ширина 100см и дължина 200м в плик.</t>
  </si>
  <si>
    <t>Водач за тръба - тип ІІІ</t>
  </si>
  <si>
    <t>Хидроколоидна превръзка с  продължителен абсорбционен капацитет и изключителна здравина на залепването. Съдържа Plantago Sillium</t>
  </si>
  <si>
    <t>Стерилна сребърна превръзка с йонизирано сребро и калциев-алгинатен контактен слой,размер 10см/10см</t>
  </si>
  <si>
    <t>Стерилна сребърна превръзка с йонизирано сребро и калциев-алгинатен контактен слой,размер 15см/15см</t>
  </si>
  <si>
    <t xml:space="preserve">Бърза самозалепваща се превръзка 100см/6см, представляваща промазана с лепилна смес тип “Hot Melt glue” основа, с центриран трислоен тампон Полиетилен / Вискоза / Полиетилен&amp;полипропилен, покрит с предпазна силиконова хартия. </t>
  </si>
  <si>
    <t>Хипоалергична самозалепваща се превръзка 100cm/6cm</t>
  </si>
  <si>
    <t xml:space="preserve">Уринаторни торби с клапан и кранче за долно оттичане - стерилни
</t>
  </si>
  <si>
    <t>Стетоскоп</t>
  </si>
  <si>
    <t>Хирургични. игли, 1/2 окръжност, обли, с диам. от  0.60мм.до 0.90мм. и дължина от 18мм. до 38мм.</t>
  </si>
  <si>
    <t>Хирургични. игли, 1/2 окръжност, режещи, с диам. 1.00мм до 1.40мм. и дължина от 42мм. до 80мм.</t>
  </si>
  <si>
    <t xml:space="preserve">Хирургични игли, 1/2 окръжност, режещи, с диам.от .0.60мм. до 0.90мм. и дължина от 18мм. до 38мм. </t>
  </si>
  <si>
    <t xml:space="preserve">Усилени хирургични игли, 1/2 окръжност, обли, с диам. от 1.00мм до 1.60мм. и дължина от 26мм. до 65мм. </t>
  </si>
  <si>
    <t xml:space="preserve">Усилени хирургични игли, 1/2 окръжност, режещи, с диам.от 1.00мм до 1.60мм. и дължина от 26мм. до 65мм. </t>
  </si>
  <si>
    <t>Усилени  хирургични игли по Кейт, прави, режещи, с диам.от 0.70мм. до 0.80мм. и дължина от 55мм до 75мм.</t>
  </si>
  <si>
    <t xml:space="preserve">Усилени   хирургични игли, 1/2 окръжност, обли, с диам. от 1.00мм.до 1.10мм. и дължина  от 54мм.до 72мм. </t>
  </si>
  <si>
    <t>Усилени хирургични игли, 1/2 окръжност, обли, с диам. от 0.60мм. до 1.00мм. и дължина от 20мм. до 45мм.</t>
  </si>
  <si>
    <t xml:space="preserve">Стерилен сет за вземане на трахиален секрет състоящ се от контейнер, капачка с изводи за аспирация, транспортна капачка и етикети </t>
  </si>
  <si>
    <t>Игла за плексусна анестезия – по техниката “единична доза” (“single shot”), с невростимулатор и ултразвук. Атравматично заточване на върха под ъгъл 15° или 30°.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от 22G до 25G и дължини от 35 мм до 150 мм</t>
  </si>
  <si>
    <t>Игла за плексусна анестезия - по техниката “единична доза” (“single shot”), с невростимулатор и ултразвук. Атравматично заточване на върха под ъгъл 15°.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с размери 22G и 25G , дължина от 1 1/3'' до 4 3/4''</t>
  </si>
  <si>
    <t>Системи, специфични игли и сетове</t>
  </si>
  <si>
    <t>II</t>
  </si>
  <si>
    <t>III</t>
  </si>
  <si>
    <t>IV</t>
  </si>
  <si>
    <t>VII</t>
  </si>
  <si>
    <t>VIII</t>
  </si>
  <si>
    <t>IX</t>
  </si>
  <si>
    <t>РЪКАВИЦИ НЕСТЕРИЛНИ</t>
  </si>
  <si>
    <t>ХІII</t>
  </si>
  <si>
    <t>ХIV</t>
  </si>
  <si>
    <t xml:space="preserve">Антимикробни конци и атравматични  конци за очни операции  </t>
  </si>
  <si>
    <t>XVI</t>
  </si>
  <si>
    <t>ХVIII</t>
  </si>
  <si>
    <t>XIX</t>
  </si>
  <si>
    <t>XX</t>
  </si>
  <si>
    <t>ХИРУРГИЧНИ КОНЦИ</t>
  </si>
  <si>
    <t>Резорбируем синтетичен, плетен конец от 100% полигликолова киселина с покритие от капролактон и калциев стеарат с крайна резорбция 60-90 дни</t>
  </si>
  <si>
    <t>4/0 ; 75см ; игла - 20 мм, обла, 1/2 кръг</t>
  </si>
  <si>
    <t>бр. (стер. оп.)</t>
  </si>
  <si>
    <t>4/0 ; 45см ; игла - 19мм, прецизна(плоска с изострен режещ връх),  3/8 кръг</t>
  </si>
  <si>
    <t>3/0 ; 75см ; игла - 20мм, обла, 1/2 кръг</t>
  </si>
  <si>
    <t>3/0 ; 75см ; игла - 25,30 мм, обла, 1/2 кръг</t>
  </si>
  <si>
    <t>3/0 ;45см ; игла - 25мм, прецизна(плоска с изострен режещ връх), 3/8 кръг</t>
  </si>
  <si>
    <t>3/0 ; 75см ; игла - 26мм, обратно режеща, 3/8 кръг</t>
  </si>
  <si>
    <t>2/0 ; 75см ; игла - 25,30 мм, обла, 1/2 кръг</t>
  </si>
  <si>
    <t>0 ; 75см ; игла - 30 мм, обла, 1/2 кръг</t>
  </si>
  <si>
    <t>0 ; 75см ; игла - 30 мм, обратно режеща, 3/8 кръг</t>
  </si>
  <si>
    <t>0 ; 90см ; игла - 40 мм, обла, 1/2 кръг</t>
  </si>
  <si>
    <t>1 ; 75см ; игла - 30 мм, обла, 1/2 кръг</t>
  </si>
  <si>
    <t>1 ; 75см ; игла - 35,40 мм, обла, 1/2 кръг</t>
  </si>
  <si>
    <t>1 ; 90см ; игла - 40 мм, обла, 1/2 кръг</t>
  </si>
  <si>
    <t>1 ; 75см ; игла - 45,50 мм, обла, 1/2 кръг</t>
  </si>
  <si>
    <t>1 ; 75см ; игла - 63 мм, обла с тъп връх за паренхимни органи, 3/8 кръг</t>
  </si>
  <si>
    <t>2 ; 75см ; игла - 40мм, обратно режеща, 1/2 кръг</t>
  </si>
  <si>
    <t>2 ; 90см ; игла - 40 мм, обла, 1/2 кръг</t>
  </si>
  <si>
    <t>2 ; 75см ; игла - 45 мм, обла, 1/2 кръг</t>
  </si>
  <si>
    <t>2 ; 90см ; игла - 45,50 мм, обла, 1/2 кръг</t>
  </si>
  <si>
    <t>Резорбируем синтетичен, плетен конец от 100% полигликолова киселина с покритие от капролактон и калциев стеарат с крайна резорбция 42 дни</t>
  </si>
  <si>
    <t>3/0 ; 45см ; игла - 19мм, прецизна(плоска с изострен режещ връх), 3/8 кръг</t>
  </si>
  <si>
    <t>3/0 ; 45см ; игла - 25мм,  режеща, 3/8 кръг</t>
  </si>
  <si>
    <t>2/0 ; 75см ; игла - 26мм, обратно режеща, 3/8 кръг</t>
  </si>
  <si>
    <t>2/0 ; 75см ; игла - 30 мм, обла, 1/2 кръг</t>
  </si>
  <si>
    <t>0 ; 75см ; игла - 30,40 мм, обла, 1/2 кръг</t>
  </si>
  <si>
    <t>0 ; 90см ; игла - 50 мм, обла, 1/2 кръг</t>
  </si>
  <si>
    <t>1 ; 75см ; игла - 40 мм, обла, 1/2 кръг</t>
  </si>
  <si>
    <t>1 ; 90см ;  игла - 50 мм, обл, 1/2 кръг</t>
  </si>
  <si>
    <t>2 ; 90см ; игла - 50 мм, обла, 1/2 кръг</t>
  </si>
  <si>
    <t>Нерезорбируем, плетен конец от натурални копринени фибри със силиконово покритие</t>
  </si>
  <si>
    <t>3/0 ; 75 см ; игла - 22 мм, режеща, 1/2 кръг</t>
  </si>
  <si>
    <t>3/0 ; 75 см ; игла - 26 мм, обратно режеща, 3/8 кръг</t>
  </si>
  <si>
    <t>3/0 ; 75 см ; игла - 30 мм, обла, 1/2 кръг</t>
  </si>
  <si>
    <t>2/0 ; 75 см ; игла - 26 мм, обратно режеща, 3/8 кръг</t>
  </si>
  <si>
    <t>0 ; 75 см ; игла - 30 мм, обратно режеща,  3/8 кръг</t>
  </si>
  <si>
    <t>Консумативи за ЕКГ</t>
  </si>
  <si>
    <t>Превързочни материали</t>
  </si>
  <si>
    <t>Трикомпонентна спринцовка, луер-лок, без игла. Материал – полипропилен, специално обработени плъзгащи повърхности, прозрачен цилиндър. Неизтриваща се градуировка, обем - 20 мл, съвместима с Перфузор Space и Compact S на BBraun</t>
  </si>
  <si>
    <t>Компрес тип МИКУЛИЧ, 45/45 см   - 8 дипли   РКН</t>
  </si>
  <si>
    <t xml:space="preserve">Емболекстрактор тип “Фогърти” 2F, 3F,  4F,  5F,   6F         </t>
  </si>
  <si>
    <t>силно абсорбиращ. Почистени, обезмаслени, избелени  и добре развлачени памучни влакна със средна дължина не по-малка от 10 mm, оформени във вид на руло от 1000гр. Време на потъване не повече от 10 сек, водозадържане не по-малко от 23гр/1 гр. памук.</t>
  </si>
  <si>
    <t>№</t>
  </si>
  <si>
    <t>Иригационен разтвор за почистване на раневи повърхности и биофилм. Съдържа полихексанид и бетаин. Освобождава фибриновите налепи, ексудатите и бактериалния биофилм при висока тъканна поносимост.</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</si>
  <si>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</si>
  <si>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</si>
  <si>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за измерване на телесна температура, неживачни, недигитални</t>
  </si>
  <si>
    <t xml:space="preserve">Ензимен препарат за предварителна обработка на хирургичен инструментариум и медицински изделия - пяна. </t>
  </si>
  <si>
    <t>Без алдехиди и алкохоли. Триензимна комбинация със сърфактанти и ЧАС. Да предотвратява засъхването на замърсяванията по инструментариума и да има дезинфекциращо действие (срещу бактерии, вкл. микобактерии, вируси и плесени). Да има добра съвместимост с материалите и pH между 7,5 - 8,5. Готов за употреба в опаковки до 1000 мл с апликатор за пяна. - оп. до 1 л.</t>
  </si>
  <si>
    <t>Компресивни чорапи Клас I ( 18-21 mmHg), градирана компресия, телесен цвят, силиконова лента с точки. Размер 7/8, S, М, L, XL</t>
  </si>
  <si>
    <t>Компресивни чорапи Клас II ( 23-32 mmHg), градирана компресия, телесен цвят, силиконова лента с точки. Размер 3/4, S,  М, L, XL</t>
  </si>
  <si>
    <t>Компресивни чорапи Клас II ( 23-32 mmHg), градирана компресия, телесен цвят, силиконова лента с точки. Размер 7/8, S, М, L, XL</t>
  </si>
  <si>
    <t>Спринцовки за инжекторна система EMPOWER CTA 200 мл. И свързваща туба</t>
  </si>
  <si>
    <t>Хартиена ролка с перфорации на 60 см.</t>
  </si>
  <si>
    <t>Медицинско изделие за студена химическа стерилизация - течност</t>
  </si>
  <si>
    <t>Медицинско изделие - готов за употреба разтвор на основата на ортофталалдехид. С трайност на работния препарат 14 дни. Без наличие на задушлива миризма. Да съдържа минимум 0,5 % ортофталалдехид.; да е с доказано спороцидно действие; да е с кратка експозиция - до 5 мин, а за пълно спороцидно действие – до 30 мин.; да съдържа антикорозионни инхибитори и pH до 7,5</t>
  </si>
  <si>
    <t>Медицинско изделие за студена химическа стерилизация - прахообразен концентрат</t>
  </si>
  <si>
    <t>Медицинско изделие за почистване и високостепенна дезинфекция / студена хим.стерилизация, без алдехиди за инструменти и ендоскопи; Прахообразен концентрат на основата на натриев перкарбонат, сърфактанти, корозионни инхибитори и със съдържание на ензими за по-добро почистване. С доказано бактерицидно, фунгицидно, туберкулоцидно, вирусоцидно и спороцидно действие. Да е подходящ и за дезинфекция на външни и вътрешни повърхности на медицинска апаратура, вкл. анестезиологични апарати, апарати за асистирано дишане, хемодиализни апарати. С кратка експозиция - възможност за пълно спороцидно действие – до 10 мин. при максимална концентрация от 2 %;  Опаковка до 5 кг.</t>
  </si>
  <si>
    <t>Медицинско изделие за предстерилизационна обработка</t>
  </si>
  <si>
    <t>Медицинско изделие. Пяна за малки, водочувствителни  и трудно достъпни повърхности, медицински устройства, апаратура в т. число и кувьози. Готов за употреба – 5 – 15 мин. време за действие. Бактерицидно (вкл. ТБ), фунгицидно, вирусоцидно действие. Отлични почистващи качества. Подходящ и за повърхности, които могат да са в контакт с храна. Състав: Дидецилдиметиламониев хлорид. Опаковки до 1000 мл с апликатор за пяна.</t>
  </si>
  <si>
    <t>Медицинско изделие за водочувствителни повърхности в стерилизационната</t>
  </si>
  <si>
    <t>Медицинско изделие на  алкохолна основа. Готови за употреба, за аерозолно прилагане без алдехиди, феноли, хлорхексидин, на основата на етанол и пропанол; да са с бактерицидно (вкл. туберкулоцидно), фунгицидно - до 1 мин. експозиция и вирусоцидно действие (вкл. Rota Virus) - до 30 сек. експозиция; да осигуряват бърза дезинфекция (до 90 сек. за туберкулоцидно д-е) с кратко време за изсъхване; да не предизвикват  лепнене и да не оставят следи по третираните повърхости; Да има възможност за осигуряване на опаковки от 1 л със спрей помпа.</t>
  </si>
  <si>
    <t>Спрей масло за смазване на хирургични инструменти</t>
  </si>
  <si>
    <t>Спрей масло за смазване, специално предназначено за хирургични инструменти с подвижни части. Съдържа медицинско масло, без сърфактанти и корозивни агенти. За приложение преди стерилизация и при продължително съхранение.</t>
  </si>
  <si>
    <t>флакон</t>
  </si>
  <si>
    <t>Игла към системата  20G, 21G, 22G</t>
  </si>
  <si>
    <t>Сет за вземане на кръв, тип Бътерфлай (с предпазващ механизъм)  21G и 23G</t>
  </si>
  <si>
    <t xml:space="preserve">
Материал PP,възможност за навиване на игла за вземане на кръв;
</t>
  </si>
  <si>
    <t>Микроконтейнер с цитратен буфер за хемостаза с капилярка, до 300 мкл.</t>
  </si>
  <si>
    <t>Автоматична лансета, стерилен протектор , 17G, 28G</t>
  </si>
  <si>
    <t>Микротийнер за СУЕ по Панченко комплект с дозираща капилярка и пипета за отчитане, до 50 мкл.</t>
  </si>
  <si>
    <t>Автоматични ланцети за пета на новородено тип "Safety" стандарт CLSI-LA4-A5 50 бр. в комплект</t>
  </si>
  <si>
    <t>Тест ленти за апарат Omnitest 3 и Omnitest 5 /налични при възложителя/</t>
  </si>
  <si>
    <t>Почистващи кърпи тип "ръкавица" подходящи за лична хигиена, особено при лежащо-болни пациенти; неутрално Ph 5.5, измиване без вода; ECO материал (изключително лек и природосъобразен) съдържащ витамин Е, про-витамин B5 и билкови екстракти; почистващо, освежаващо и неутралзиращо миризмите действие; Опаковка от 8 бр. с размер 15/24 см. Без съдържание на алкохол, латекс и ланолин.</t>
  </si>
  <si>
    <t>Почистващи шапки с дейстие на шампоан и балсам без отмиване, подходящи за лична хигиена, особено при лежащо-болни пациенти; неутрално Ph 5.5, ECO материал (изключително лек и природосъобразен) съдържащ витамин Е, про-витамин B5 и билкови екстракти; почистващо, освежаващо и неутралзиращо миризмите действие; Без съдържание на алкохол, латекс и ланолин. 1 бр. в опаковка</t>
  </si>
  <si>
    <t>Антибактериална дезинфекцираща  шапка, особено подходящи при MRSA пациенти, неутрално Ph 5.5, съдържащ витамин Е, про-витамин B5 и билкови екстракти; дезинфектант- polyaminopropyl biguanid, почистващо, освежаващо и неутралзиращо миризмите действие; Без съдържание на алкохол, латекс и ланолин.</t>
  </si>
  <si>
    <t xml:space="preserve">Почистващи шапки с дейстие на шампоан и балсам без отмиване, подходящи за лична хигиена, особено при лежащо-болни пациенти </t>
  </si>
  <si>
    <t>Антибактериална дезинфекцираща  шапка, особено подходящи при MRSA пациенти</t>
  </si>
  <si>
    <t xml:space="preserve">Почистващи кърпи тип "ръкавица" подходящи за лична хигиена, особено при лежащо-болни пациенти  </t>
  </si>
  <si>
    <t>Силиконов спрей без аромат за отстранаване на адхезив . Флакон 50 мл</t>
  </si>
  <si>
    <t>Стерилна хидроколоидна паста от пектин, натрий-карбоксиметел целулоза, подсилваща гранулацията 30 гр.</t>
  </si>
  <si>
    <t>Стерилна хидроколоидна паста, подсилваща гранулацията 30 гр.</t>
  </si>
  <si>
    <t>Стерилна, адхезивна хидроколоидна превръзка за остри и хронични,ексудиращи рани, във всяка фаза на зарастване- натрийй-карбоксиметил целулоза, желатин и пектин 10/10</t>
  </si>
  <si>
    <t>Стерилна, адхезивна хидроколоидна превръзка за остри и хронични,ексудиращи рани  10/10</t>
  </si>
  <si>
    <t xml:space="preserve">Фотозащитена спринцовка за перфузор 50 сс - </t>
  </si>
  <si>
    <t>Аспиратор за многодозови флакони,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</si>
  <si>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 xml:space="preserve">Централен венозен катетър (техника mfпо Селдингер). Еднолуменен катетър от полиуретан, с мек връх, непрозрачен, рентгенопозитивен, с прозрачно външно удължение, маркировка за дължината, фиксаторен клипс; Размери G 22 x 10 cm;  Интродюсерна S канюла  G 21 x 38 mm; J-водач с гъвкав връх; дилататор; свързващ кабел за ЕКГ, трикомпонентна спринцовка 5 ml, скалпел; </t>
  </si>
  <si>
    <t>Диспенсър за микрофибърни кърпи за дезинфекция на повърхности с вместимост 3 л със сива капачка с плътно затваряне и звукова индикация на заключване която да не позволява разливане и изпарение на дезинфекционни разтвор. Изработен е от специална РЕ пластмаса устойчива на химикали и алкохоли.</t>
  </si>
  <si>
    <t>Ролка 120 броя дезинфекциращи кърпи размер 19 cm x 36 cm за дезинфекция на повърхности и апаратура неимпрегнирани с дезинфекционен разтвор с плътност 50 гр/м2 разтегливи в двете посоки с много добри абсорбиращи свойства на дезинфекционен разтвор, микрофибърни.</t>
  </si>
  <si>
    <t>Диспенсър за микрофибърни кърпи за дезинфекция на повърхности</t>
  </si>
  <si>
    <t xml:space="preserve">Ролка 120 броя дезинфекциращи кърпи размер 19 cm x 36 cm за дезинфекция на повърхности и апаратура </t>
  </si>
  <si>
    <t>Закачалка за уринаторна торба</t>
  </si>
  <si>
    <t>хартия за ЕКГ апарат PTL-08 МТPlus EКГ 112мм/25м</t>
  </si>
  <si>
    <t xml:space="preserve">Вакутейнер  EDTA-К3  4мл. FE Sodium Fluoride с предпазна винтова капачка        (50 бр./оп.) </t>
  </si>
  <si>
    <t xml:space="preserve">Вакуумни епруветки за изследване на алкохол в кръвта </t>
  </si>
  <si>
    <t>Вакутейнер Li Hep. 9мл. (50 бр./оп.)</t>
  </si>
  <si>
    <t xml:space="preserve">Вакуумни епруветки за изследване па наркотични вещества или техни аналози в кръвта </t>
  </si>
  <si>
    <t xml:space="preserve">Игла  с холдер, с предпазващ механизъм, стерилен комплект
20G, 21G, 22G </t>
  </si>
  <si>
    <t>брой</t>
  </si>
  <si>
    <t>хартия за ЕКГ апарат INNOMED Heartscreen HS80G - L1 , 80мм/30м</t>
  </si>
  <si>
    <t>хартия за фетален монитор  ВТ-350 LED 151/90/160</t>
  </si>
  <si>
    <t>хартия за фетален монитор  Edan Cadens MFM 2 - 121/90/150</t>
  </si>
  <si>
    <t>гр.</t>
  </si>
  <si>
    <t>Еднократен чаршаф , хартиена ролка с перфорации на 60 см.</t>
  </si>
  <si>
    <t>Катетри урологични тип “Фолей”  - двупътни, СН: 12, 14, 16, 18, 20, 22,24</t>
  </si>
  <si>
    <t xml:space="preserve">материал - мек латекс </t>
  </si>
  <si>
    <t>Уретерален катетър , с прав отворен връх,  №  5, 6, 7</t>
  </si>
  <si>
    <t xml:space="preserve">материал Neoplex,, 15 см хидрофилно покритие, с гъвкав връх , с полиестерно стиле </t>
  </si>
  <si>
    <t>Катетри урологични тип “Фолей”  - двупътни, СН:6,8,10, 12, 14, 16, 18, 20, 22,24</t>
  </si>
  <si>
    <t>Плосък гофриран дренаж 36х25 см</t>
  </si>
  <si>
    <t>с дължина 50 см, прав, силиконов
централен и 5 странични отвори</t>
  </si>
  <si>
    <t xml:space="preserve">Катетри абдоминални 12-30 CH </t>
  </si>
  <si>
    <t>Газова тръба
CH 32, 35</t>
  </si>
  <si>
    <t>1. Изработен от PVC;                     
2. Атравматичен връх; наличие на два странични отвора;                                                   
3. Дължина 30 см,                                               
5. Устойчив на прегъване.</t>
  </si>
  <si>
    <t>Ректален катетър - газова тръба 
СН 18, 20, 22, 25, 28, 30</t>
  </si>
  <si>
    <t>Сонди гастродуоденални тип “Левин” , СН14, СН16, СН18, СН20</t>
  </si>
  <si>
    <t>1. С 4 отвора;
2. Глух канал;
3. Дължина 1250 мм;
4. Маркировка на 45, 55, 65, 75 см
5. Без DEHP</t>
  </si>
  <si>
    <t>3 броя тъностенна игла 1.1/1.6/2.0х80мм; 50мл. Спринцовка, трипътно кранче, торба 2л. за секрети, удължител 90см.</t>
  </si>
  <si>
    <t xml:space="preserve">1. 100% силикон;                    
2. Обем на балона 5-15мл;                                                               </t>
  </si>
  <si>
    <t xml:space="preserve">с връх Дюфор, с балон от 50мл - 80мл, с хидрофилно покритие </t>
  </si>
  <si>
    <t>Уретерален катетър с прав връх  №4, 5, 6, 7, 8, 9</t>
  </si>
  <si>
    <t>Уретерален катетър с прав връх  № 4, 5, 6, 7, 8, 9</t>
  </si>
  <si>
    <t>Уретерален катетър, с връх  "свирка" № 4, 5, 6, 7</t>
  </si>
  <si>
    <t>Дължина 120см., трилуменна, силиконова</t>
  </si>
  <si>
    <t>1. Да са с размер 4,1см/3,5 см;
2. Подходящи за мониториране, интензивно лечение и кат.лаборатория;
3. Бързо и здраво залепване; еластични, за продължително мониториране, водоустойчиви
4. Да не съдържат латекс; гел: sticky;
5. Еднократни</t>
  </si>
  <si>
    <t>силиконов</t>
  </si>
  <si>
    <t>Плосък гофриран дренаж 6см; 36см.</t>
  </si>
  <si>
    <t>Ръкавици латексови, без пудра, леко хлорирани , под 50 мкгр протеини на грам,  усилени, с удължен маншет - 295 мм,  сини, с допълнителна защита във високорискови ситуаци, дебеина на пръстите - 0,36 мм, размер - S,M,L,XL</t>
  </si>
  <si>
    <t>Стерилен компрес с рентгеноконтрасна нишка, с висока абсорбция, трислоен - от тъкан и нетъкан текстил,опаковка от 5 броя</t>
  </si>
  <si>
    <t>Стерилен компрес с рентгеноконтрасна нишка, с висока абсорбция, трислоен - от тъкан и нетъкан текстил.опаковка от 5 броя</t>
  </si>
  <si>
    <t>Стерилен компрес с рентгеноконтрасна нишка 45см/45см</t>
  </si>
  <si>
    <t>Стерилен компрес с рентгеноконтрасна нишка 45см/70см</t>
  </si>
  <si>
    <t>Стерилен компрес с рентгеноконтрасна нишка 10см/10см</t>
  </si>
  <si>
    <t>Нестирилен компрес с рентгеноконтрасна нишка, с висока абсорбция, трислоен - от тъкан и нетъкан текстил</t>
  </si>
  <si>
    <t>Нестирилен компрес с рентгеноконтрасна нишка 10см/20см</t>
  </si>
  <si>
    <t>Нестирилен компрес с рентгеноконтрасна нишка 45см/45см</t>
  </si>
  <si>
    <t>Нестирилен компрес с рентгеноконтрасна нишка 45см/70см</t>
  </si>
  <si>
    <t xml:space="preserve">Спринцовки трикомпонентни, без латекс, с прикрепена неразглобяема игла - 3мл. </t>
  </si>
  <si>
    <t xml:space="preserve">С игла   22G x 1 и 23G x 1; 5мл.; 10мл. С игли 20G x 1 1/2 ; 21G x 1 1/2; 22G x 1 1/2 </t>
  </si>
  <si>
    <t xml:space="preserve">Уретерален стент JJ отворен/затворен връх или двойно отворен връх, </t>
  </si>
  <si>
    <t>С водач 0,035'' и  бутало .  Размер:  4,8 F; 6, 7 8 дължина 24, 26, 28  см. Материал: полиуретан. Маркировка за точно позициониране, рентгенопозитивен, с дренажни отвори по тялото и опашките;</t>
  </si>
  <si>
    <t>СПЕЦИФИЧНИ МЕДИЦИНСКИ КОНСУМАТИВИ</t>
  </si>
  <si>
    <r>
      <t>Спринцовки  без игла трикомпонентни от Ethylene Polypropylene Copolymer (PP), уплътнител от Polyisoprene/съответстват на ISO 7886-1</t>
    </r>
    <r>
      <rPr>
        <b/>
        <sz val="10"/>
        <rFont val="Book Antiqua"/>
        <family val="1"/>
      </rPr>
      <t xml:space="preserve"> </t>
    </r>
  </si>
  <si>
    <r>
      <t>Спринцовки  без игла трикомпонентни от Ethylene Polypropylene Copolymer (PP), уплътнител от Polyisoprene/съответстват на ISO 7886-1,</t>
    </r>
    <r>
      <rPr>
        <b/>
        <sz val="10"/>
        <rFont val="Book Antiqua"/>
        <family val="1"/>
      </rPr>
      <t xml:space="preserve"> </t>
    </r>
  </si>
  <si>
    <r>
      <t xml:space="preserve">Да имат СЕ маркировка на опаковката. Да отговаря на изискванията на Европейската директива 93/42. 
</t>
    </r>
    <r>
      <rPr>
        <u val="single"/>
        <sz val="10"/>
        <rFont val="Book Antiqua"/>
        <family val="1"/>
      </rPr>
      <t>Да има 2 години гаранция.</t>
    </r>
  </si>
  <si>
    <r>
      <t xml:space="preserve">двуцветни - сини и розови, </t>
    </r>
    <r>
      <rPr>
        <b/>
        <sz val="10"/>
        <rFont val="Book Antiqua"/>
        <family val="1"/>
      </rPr>
      <t>комплект</t>
    </r>
    <r>
      <rPr>
        <sz val="10"/>
        <rFont val="Book Antiqua"/>
        <family val="1"/>
      </rPr>
      <t xml:space="preserve"> майка бебе </t>
    </r>
    <r>
      <rPr>
        <b/>
        <sz val="10"/>
        <rFont val="Book Antiqua"/>
        <family val="1"/>
      </rPr>
      <t>с надписан пореден номер на тях</t>
    </r>
  </si>
  <si>
    <t>Образец № 3А</t>
  </si>
  <si>
    <t>ТЕХНИЧЕСКА СПЕЦИФИКАЦИЯ</t>
  </si>
  <si>
    <t>УЧАСТНИК:</t>
  </si>
  <si>
    <t>Търговско наименование и производител</t>
  </si>
  <si>
    <t xml:space="preserve">№ на страница на оторизация </t>
  </si>
  <si>
    <t xml:space="preserve">Техническо предложение на участника </t>
  </si>
  <si>
    <t>Филтърно приспособление за аспирация от стъклени ампули за избягване аспирирането на стъклени частици - мек аспирационен накрайник с дължина 10 см. 5µm филтър за частици и луер-лок</t>
  </si>
  <si>
    <t>Система за иригационни разтвори 3000 мл. (клик система)</t>
  </si>
  <si>
    <t>Система за иригационни разтвори 330 см с клик-система за екобег 3000 мл</t>
  </si>
  <si>
    <t>Система за иригационни разтвори 5000 мл. (спайк система)</t>
  </si>
  <si>
    <t>Система за иригационни разтвори 330 см със спайк-система за екобег 3000 мл или 5000 мл</t>
  </si>
  <si>
    <t xml:space="preserve"> МЕДИЦИНСКИ ИЗДЕЛИЯ ЗА ВИСОКОРИСКОВИ ОТДЕЛЕНИЯ</t>
  </si>
  <si>
    <t xml:space="preserve">Разтвор за бърза дезинфекция на малки повърхности </t>
  </si>
  <si>
    <t>Eднократни стерилни 2-слойни операционни чаршафи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t>
  </si>
  <si>
    <t>Епруветка за серум със сепариращ гел, 5 мл.засмукващ обем, с предпазна винтова капачка</t>
  </si>
  <si>
    <t>Ø 13 х 100 мм; тип-вакуум</t>
  </si>
  <si>
    <t>Епруветка за кръвна картина с  EDTA-К2, засмукващ обем до 3 мл., с предпазна винтова капачка</t>
  </si>
  <si>
    <t>Ø 13 х 75мм; тип-вакуум</t>
  </si>
  <si>
    <t>Епруветка за венозна кръв с антикоагулант "Li-Heparin" , засмукващ обем до 4мл.</t>
  </si>
  <si>
    <t>Ø 13 х 75мм, тип вакуум</t>
  </si>
  <si>
    <t>Епруветка за  коагулация с натриев цитрат, двустенна, , засмукващ обем до 3мл., с предпазна винтова капачка</t>
  </si>
  <si>
    <t>Ø 13мм х 75мм, тип вакуум</t>
  </si>
  <si>
    <t>Епруветка третирана за предпазване на кръвната проба от  агрегация на тромбоцитите преди  анализ , до 4 мл</t>
  </si>
  <si>
    <t>с Ø 13 х 75мм</t>
  </si>
  <si>
    <t xml:space="preserve">Епруветка за СУЕ  с натриев цитрат, пластмасови, с време на отчитане за 30 и 60 мин. </t>
  </si>
  <si>
    <t>Статив за СУЕ за венозна кръв с възможност за отчитане 30 мин и на 60 мин.</t>
  </si>
  <si>
    <t xml:space="preserve">Игла с камера, визуализираща попадането на иглата във вена
21G, 22G </t>
  </si>
  <si>
    <t xml:space="preserve"> Игла 21G/23G,  дължина на шлауха 190 мм ; Наличие на луер адаптор за вземане на кръв;</t>
  </si>
  <si>
    <t>Холдер за вземане на кръв в банка с хемокултури , стерилен комплект</t>
  </si>
  <si>
    <t>Микротейнер за серум със сепариращ гел, до 200 мкл.</t>
  </si>
  <si>
    <t>с дозираща капилярка</t>
  </si>
  <si>
    <t>Микротейнер за оцветяване на ретикулоцити, до 50 мкл.</t>
  </si>
  <si>
    <t>Микротейнери  за периферна кръв с ЕDТА, до 200 мкл.</t>
  </si>
  <si>
    <t>силиконово покритие,анатомичен профил</t>
  </si>
  <si>
    <t>Контейнери за стерилна урина 30мл./ 60мл.</t>
  </si>
  <si>
    <t>с винтово капаче, разграфени, индивидуално опаковани</t>
  </si>
  <si>
    <t>Транспортен тампонв епруветка, индивидуално опакован, етикетиран</t>
  </si>
  <si>
    <t>Тест за контрол качеството на измиване в автоматични миялно-дезинфекционни машини</t>
  </si>
  <si>
    <t>оп. 100 бр.</t>
  </si>
  <si>
    <t>Опаковъчна креп хартия за парна стерилизация 120/120</t>
  </si>
  <si>
    <t>оп. 125 листа</t>
  </si>
  <si>
    <t>лист</t>
  </si>
  <si>
    <t>Опаковъчна креп хартия за парна стерилизация 80/80</t>
  </si>
  <si>
    <t>оп. 250 листа</t>
  </si>
  <si>
    <t>Филтри за контейнери, правоъгълни размери до 232х171 мм.</t>
  </si>
  <si>
    <t>оп. 1000 бр.</t>
  </si>
  <si>
    <t>Стерилен хирургичен комплект тип "универсален, подсилен с  U-отвор</t>
  </si>
  <si>
    <t>Нагънато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</si>
  <si>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Eднократен стерилен 2-слоен операционен чаршаф с прорез,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 </t>
  </si>
  <si>
    <t>от нетъкан текстил, въздухопропускливи, голям размер</t>
  </si>
  <si>
    <t>Сонди за хранене на недоносени -  4СН, 6СН, 8СН, 10СН</t>
  </si>
  <si>
    <t>твърда пластмаса</t>
  </si>
  <si>
    <t xml:space="preserve">стерилни; </t>
  </si>
  <si>
    <t>Засмукваща, твърда бутилка  500 мл., 200 мл, удължител, клампа, закрепващ механизъм и редон дрен 12-18 CH</t>
  </si>
  <si>
    <t>Прикрепващ, хипоалергенен пластир с основа ацетатна коприна. Да се къса лено напречно и надлъжно. Размер 5 см/ 5 м.</t>
  </si>
  <si>
    <t>Пластир копринен  5 см/ 5 м</t>
  </si>
  <si>
    <t>Прикрепващ, хипоалергенен пластир на нетъкана основа с разграфеното в сантиметри предпазно, хартиено покритие. Размер: 10см/10м</t>
  </si>
  <si>
    <t>Кръвоспиращ пластир с бързо действие</t>
  </si>
  <si>
    <t>Санпласт хипоалергичен 20см/10м</t>
  </si>
  <si>
    <t xml:space="preserve">Стерилна самофиксираща се превръзка за канюли със заоблени краища от мек нетъкан материал с двуслойна подложка: пропусклив мрежест контактен слой от полиетилен, незалепващ за раната и абсорбиращ, вискозен слой, допълнителен почистващ тампон; размер 8 х 6 </t>
  </si>
  <si>
    <t xml:space="preserve">да съдържа полихексанид и бетаин </t>
  </si>
  <si>
    <t>Хемостатична гъба, резорбируема 8х5х1 см</t>
  </si>
  <si>
    <t>Хемостатична гъба, резорбируема 1х1х1 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</si>
  <si>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5м/10см</t>
  </si>
  <si>
    <t xml:space="preserve">с адхезив, за момичета и момчета,отворена торба с двустепенна тапа </t>
  </si>
  <si>
    <t>Катетри урологични тип "Фолей"- трипътни, СН: 16, 18, 20, 22,24</t>
  </si>
  <si>
    <t>Удължител за венозен път тип Хаиделберг</t>
  </si>
  <si>
    <t>Сонда езофагиална, трипътна, СН 15; СН 18 и СН 21</t>
  </si>
  <si>
    <t>Електроди за мониториране 43х51мм, тип пяна, с хидрогел, шестмониторни</t>
  </si>
  <si>
    <t>хартия за HELIGE ЕК  57мм/25метра</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</si>
  <si>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пара</t>
  </si>
  <si>
    <t>Хирургична вата - синтетична, 2,7м./10см.</t>
  </si>
  <si>
    <t>Компреси марлени нестерилни 7,5см/7,5см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</si>
  <si>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7,5см/7,5см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</si>
  <si>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</si>
  <si>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</si>
  <si>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10см/10см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</si>
  <si>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Памперси за възрастни S, M и L и ХL</t>
  </si>
  <si>
    <t>комплект от гел и сапунена течност</t>
  </si>
  <si>
    <t>сензор от Ag/AgCl, помпичка от мек материал</t>
  </si>
  <si>
    <t>комплект</t>
  </si>
  <si>
    <t>Мундщуци картонени за спирометри</t>
  </si>
  <si>
    <t xml:space="preserve">Постелки антимикробни съдържащи 30 адхезивни листа - 45 cm х 115 cm </t>
  </si>
  <si>
    <t>Постелки антимикробни съдържащи 30 адхезивни листа - 60 cm х 115 cm</t>
  </si>
  <si>
    <t>Фолио операционно  инцизионно прозрачно стерилно - 42 cm x 42 cm</t>
  </si>
  <si>
    <t>Фолио операционно  инцизионно прозрачно стерилно - 15 cm х 26 cm</t>
  </si>
  <si>
    <t>Фолио операционно  инцизионно прозрачно стерилно - 40 cm х 34 cm</t>
  </si>
  <si>
    <t>Игла за плексусна анестезия - по техниката “единична доза” (“single shot”), с невростимулатор и ултразвук. Атравматично заточване на върха под ъгъл 3 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и дължини</t>
  </si>
  <si>
    <t>Оригинален удължител за перфузор</t>
  </si>
  <si>
    <t>Марля компреси 5см/5см  - 12  дипли с РКН</t>
  </si>
  <si>
    <t>Контейнер непрозрачен с капак 1000 мл</t>
  </si>
  <si>
    <t>Контейнер непрозрачен с капак 1500 мл</t>
  </si>
  <si>
    <t>Контейнер непрозрачен с капак3000 мл</t>
  </si>
  <si>
    <t>Контейнер непрозрачен с капак 5000 мл</t>
  </si>
  <si>
    <t>Иригатори еднократни</t>
  </si>
  <si>
    <t>За многократна употреба, пригодена за закачане на рамката на болнично легло</t>
  </si>
  <si>
    <t>Нелатексови ръкавици нестерилни , изключително финни с отличаващ се цвят. Да са с широк спектър на приложение оп х 200 бр. Размери от XS до XL .</t>
  </si>
  <si>
    <t xml:space="preserve">Система инфузионна с мека еластична камера 70 мм, иглен въздуховод с капаче, с игла 21 G x 1 1/2, шлаух с дължина 150 см. и луер наконечник  </t>
  </si>
  <si>
    <t>Система инфузионна с пластмасова игла,</t>
  </si>
  <si>
    <t>Система инфузионна с пластмасова игла, филтър 15 мк, конектор луер, дължина 150 см., въздуховод с капаче</t>
  </si>
  <si>
    <t>Спринцовки без игла двукомпонентни от Ethylene Polypropylene Copolymer (PP)/съответстват на ISO 7886-1 в кутии по 100 бр.</t>
  </si>
  <si>
    <t>Удължител за перфузия с луер лок наконечници, дебелина 1.45 х 2.75 мм, дължина 150 cm</t>
  </si>
  <si>
    <t>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  нетъкан материал, топлинно слепен, с усилена зона от , 9 компонента: 1 чаршаф за опер. маса, 150/200 см, 1 чувал за маса за инструменти 75/75 см, 1 лапароскопски чаршаф, усилен 250/300 см, с отвор 25/30  инструменти , 4 кърпи; 1 лепяща лента, 1 клампа, съгласно изискванията на директива EN 13795 за хирургични чаршафи</t>
  </si>
  <si>
    <t>Нестерилни марлени  компреси 5см/5см  - 16  дипли с РКН</t>
  </si>
  <si>
    <t>Стерилен хирургичен комплект тип "крайници"   - покривките  да са изработени от абсорбиращ , минимум 62 g/m², подсилен със 70 gsm Spunlace нетъкан, с капацитет на абсорбция минимум 600%. Съдържание: - 1 Mayo права покривка (налична в контрастен цвят) - минимални размери 80x145cm, изработена от минимум 0,065 mm дебел PE филм, подсилен с PP нетъкан, 1 подсилена покривка за крайник с минимални размери 200x320cm, с 1 еластично (регулируемо) отвърстие, заобиколено от област за подсилване с минимални размери 105x150cm и вграден дренаж и фиксатор на тръба (лента велкро) 2,5x25cm, 1 покривка - минимални размери 150x150cm, 1 стокинет - минимални размери 25x80cm, 2 Spunlace залепващи ленти 9x50cm, 2 целулозни хавлии 30x40cm,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 с минимални размери 75x190cm.</t>
  </si>
  <si>
    <t>Стерилен хирургичен комплект тип "крайници"</t>
  </si>
  <si>
    <t>Стерилна импрегнирана марлена превръзка с хлорхексидин диглюконат, вазелин, ланолин, течен парафин, екстрат от зелени микроводорасли. Размер 10см/20см</t>
  </si>
  <si>
    <t xml:space="preserve">операционен чаршаф 75/90 с вариращ отвор и адхезив </t>
  </si>
  <si>
    <t>100бр./опак.</t>
  </si>
  <si>
    <t>Еднократни стерилни скалпели с острие от въглеродна стомана и пластмасова дръжка и протектор, , размери №10 до №24</t>
  </si>
  <si>
    <t xml:space="preserve">Хирургични игли, 3/8 окръжност, обли, с диам. 1.60мм. и дължина от 85мм. до102мм. </t>
  </si>
  <si>
    <t xml:space="preserve">Хирургични игли, 3/8 окръжност, обли, с диам. от 0.60мм. до 1.40мм. и дължинаот от 18мм. до 80мм. </t>
  </si>
  <si>
    <t xml:space="preserve">Хирургични игли, 3/8 окръжност, режещи, с диам.1.60мм. и дължина от 85мм. до 102мм. </t>
  </si>
  <si>
    <t xml:space="preserve">Хирургични игли, 3/8 окръжност, режещи, с диам.от 1.00мм до 1.40мм. и дължина от 42мм. до 80мм. </t>
  </si>
  <si>
    <t xml:space="preserve">Хирург. игли, 3/8 окръжност, режещи, с диам.от 0.6мм до 0.9мм. и дължина от 18мм. до 38мм. </t>
  </si>
  <si>
    <t xml:space="preserve">Хирургични игли, 1/2 окръжност, обли, с диам. от 1.00мм до 1.40мм. и дължина от 42мм. до 80мм. </t>
  </si>
  <si>
    <t>Водеща игла за Спинални игли - G22 x 1 3/8", 0.7 x 35 mm или G20 x 1 3/8", 0.9 x 35 mm</t>
  </si>
  <si>
    <t>Катетърен набор за комбинирана спинално-епидурална анестезия. Специално модифицирана Туохи игла G 18, 88 mm, с втори централен отвор. Спинална игла по Квинке G 27, 125,5 см; Епидурален катетър 0,85 x 0,45 x 1000 м; Катетърен конектор Luer lock. Плосък епидурален филтър, устойчив до налягане 7 bar. Спринцовка "загуба на налягане" (LOR)</t>
  </si>
  <si>
    <t>Система за инфузионна помпа, дължина 250 см, с мулти конектор за ентерално хранене</t>
  </si>
  <si>
    <t>1.Стерилна, антибактериална превръзка, съдържаща 100% йонизирано сребро;          
2.Външен калциево-алгинатен слой и абсорбиращ полиуретанов слой;            
3.Устойчива антибактериална ефективност до 7 дни.</t>
  </si>
  <si>
    <t>Филтър, електростатичен, стерилен, ефективност на бактерио-вирусна филтрация - 99,9999%, компресионен обем до 37ml, с продукция на влага минимум 9 mg/l при TV=500ml,и съпротивление мин. 2,2 cmH2O при поток от 60L/min. Конектор 22м/15F - 22F/15M; капнопорт</t>
  </si>
  <si>
    <t>Синтетичен резорбируем монофиламентен конец с дълъг срок на резорбция, от полидиоксанон; 50% загуба на здравина на 28-35-ия ден; пълна резорбция на 180-210-и ден; игла със силиконово покритие; двойна опаковка</t>
  </si>
  <si>
    <t>Задължителни характеристики</t>
  </si>
  <si>
    <t>Клиничен термометър  - без живак</t>
  </si>
  <si>
    <t>Пломби за контейнери</t>
  </si>
  <si>
    <t>Еднократни термометри с обвивка - за ректално измерване, за бебета</t>
  </si>
  <si>
    <t>пластмасови, за многократна употреба</t>
  </si>
  <si>
    <t>1. Меко прилягащо към тялото покритие
2. Заоблени ъгли - анатомична форма
3. Стомахезив диск, предпазващ кожата;
4. Филтър за контрол на газовете.</t>
  </si>
  <si>
    <t>1. Меко прилягащо към тялото покритие
2. Заоблени ъгли
3. Стомахезив диск, предпазващ кожата;
4. Гъвкава запушалка; антирефлуксна мембрана</t>
  </si>
  <si>
    <t>V</t>
  </si>
  <si>
    <t>VІ</t>
  </si>
  <si>
    <t>Х</t>
  </si>
  <si>
    <t>ХІ</t>
  </si>
  <si>
    <t>ХІІ</t>
  </si>
  <si>
    <t>ХV</t>
  </si>
  <si>
    <t>ХVІІ</t>
  </si>
  <si>
    <t>Сонди ендобронхиални аспирационни   8CH, 10CH, 12CH, 14CH, 16CH, 18CH, 20CH</t>
  </si>
  <si>
    <t>Назофарингеални въздуховоди 7 мм, 8 мм, 9 мм</t>
  </si>
  <si>
    <t>Ендотрахеални тръби с допълнителна тръба за аспирация №6.0; 6.5; 7.0; 7.5;8.0; 8.5; 9</t>
  </si>
  <si>
    <t xml:space="preserve">Затворена аспирационна система F5 до F12 - за деца </t>
  </si>
  <si>
    <t>Адаптер за аспирация и Y адаптер</t>
  </si>
  <si>
    <t>Комплект за спешна минитрахеостомия</t>
  </si>
  <si>
    <t>Сет за плеврален дренаж</t>
  </si>
  <si>
    <t>тънкостенна игла 3.35х78мм; катетър пориуретан, диам. 2.7мм, 450мм дължина; рентгенопозитивен, капачка за затваряне, двойна анти-рефлексна клапа; спринцовка 50мл. И трипътно кранче с удължител 100 см.</t>
  </si>
  <si>
    <t>дължина 180 мм; външен диаметър на шльуха 4,0 мм; инжекционна игла 1,2х70мм; накрайник тип луер с подвижно свързано капаче; наличие на спирателен кран и инжекционен възел за допълнително вливане</t>
  </si>
  <si>
    <t>Холдер</t>
  </si>
  <si>
    <t>Гладко фолио за опаковане  с ширина 15 см и дължина 200см.</t>
  </si>
  <si>
    <t>Гладко фолио за опаковане  с ширина 20см и дължина 200см.</t>
  </si>
  <si>
    <t>Нагънато фолио за опаковане  с ширина 20 см и дължина 100м.</t>
  </si>
  <si>
    <t>Гладко фолио за опаковане  с ширина 42см и дължина 200м.</t>
  </si>
  <si>
    <t>Гладко фолио за опаковане  с ширина 30см и дължина 200м.</t>
  </si>
  <si>
    <t>Гладко фолио за опаковане  с ширина 7,5 см и дължина 200м.</t>
  </si>
  <si>
    <t>Гладко фолио за опаковане  с ширина 5 см и дължина 200м.</t>
  </si>
  <si>
    <t xml:space="preserve">1. Мек материал, стерилен;                           
2. Атравматичен заоблен връх с два странични отвора;                        
3. Дължина до 40 см;                          </t>
  </si>
  <si>
    <t>изработен от PVC, 2 латерални отвора, дължина 40 см; стерилен</t>
  </si>
  <si>
    <t>1. Изработен от PVC;                     
2. Атравматичен връх; наличие на два странични отвора;                                                   
3. Дължина 40 см,                                               
5. Устойчив на прегъване.</t>
  </si>
  <si>
    <t>Синтетичен нерезорбируем монофиламентен конец от Полипропилен с игла от закалена стомана със силиконово покритие; в стер. опаковка без мемори ефект</t>
  </si>
  <si>
    <t>Синтетичен нерезорбируем плетен конец от коприна с покритие от восък и силикон, игли със силиконово покритие; двойна опаковка</t>
  </si>
  <si>
    <t xml:space="preserve">Стерилен хирургичен комплект тип "тазова хирургия"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червен цвят) - минимални размери 80x145 cm, изработена от минимум 0,065 mm дебел PE(полиетиленово фолио) филм, подсилен с PP нетъкан, 1 прилепваща тазова покривка с минимални размери 200x260 cm, с U-цепка 7x95 cm, заобиколена от минимално подсилване 150x160 cm, 1 прилепваща покривка с минимални размери 170x300 cm, 1 покривка 75x90cm, 1 стокинет - минимални размери 35x120 cm, 2 Spunlace залепващи ленти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</si>
  <si>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"тазова хирургия" </t>
  </si>
  <si>
    <t xml:space="preserve">Стерилен хирургичен комплект тип "гинекология ІІ"  - покривките да не съдържат вискоза или целулоза, изработени от абсорбиращо полиетиленово фолио + нетъкан материал, минимум  62 g/m². Съдържание:                                                                                                                                                                                                                                                                                  1 гинекологична покривка с минимален размер 250x300 cm, с вградени гамаши, залепваща фенестрация 9x12cm, и джоб за събиране на течност с филтър и изходно отвърстие, 1 покривка за под седалището - 75x90 cm, 1 залепваща лента 9x50 cm, 1 целулозна хавлия 30x40 cm, подсилена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</si>
  <si>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Цезарево сечение </t>
  </si>
  <si>
    <t>Стерилен хирургичен комплект тип "Цезарево сечение  (легнало положение)"   - покривките да не съдържат вискоза или целулоза,  да са изработени от абсорбиращо полиетиленово фолио +нетъкан материал, минимум  62 g/m². Съдържание:  - 1 Mayo права покривка (налична в контрастен цвят) - минимални размери 80x145cm, изработена от 0,065 mm дебел  полиетиленов филм, подсилен с абсорбиращ  нетъкан материал , 1 покривка за Цезарево сечение с минимални размери 250x315 cm, с фенестрация, заобиколена с джоб за събиране на течност с минимални размери 80x80 cm, с филтър и 2 изходни отвърствия, мека бяла минимално 50 gsm Spunlace завивка за бебе - минимален размер 90x100 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филм,подсилен с абсорбиращ нетъкан материал , с минимални размери 75x190cm.</t>
  </si>
  <si>
    <t>съдържащ: хидрофобна черна гъба 18 х 12,5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</si>
  <si>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сет за вакуумна терапия, размер L</t>
  </si>
  <si>
    <t xml:space="preserve"> Атравматичен дренаж </t>
  </si>
  <si>
    <t>с 4 отходни канала, синя рентгенопозитивна ивица, стерилен, размери CH 10,15,19, 21,24,27</t>
  </si>
  <si>
    <t>Кръгъл силиконов дрен</t>
  </si>
  <si>
    <t>Натронкалк</t>
  </si>
  <si>
    <t>Игли пункционни 0,90 мм х 70 мм / 20G x 2¾</t>
  </si>
  <si>
    <t>стерилен</t>
  </si>
  <si>
    <t>съдържащ: хидрофобна черна гъба 25 х 15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</si>
  <si>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абдоминален сет за вакуумна терапия</t>
  </si>
  <si>
    <t xml:space="preserve">съдържащ: защитно фолио за органи с диаметър 65 см, микроперфорирано със спомагателни джобове, 2 гъби с размери 38х25х1,6 (Д х Ш х В), овални, перфорирани; 1бр. порт VivanoTec и 6бр. Hydrofilm 20 x 30 cm </t>
  </si>
  <si>
    <t>Нестерилни, синтетични, мулти-филаментни плетени хирургически конци, изработени от Полиамид. Дължина 10м. Размери: 02</t>
  </si>
  <si>
    <t>Нестерилни, синтетични, мулти-филаментни плетени хирургически конци, изработени от Полиамид. Дължина 10м. Размери: 04</t>
  </si>
  <si>
    <t>Нестерилни, синтетични, мулти-филаментни плетени хирургически конци, изработени от Полиамид. Дължина 10м. Размери: 06</t>
  </si>
  <si>
    <t xml:space="preserve">Шапки - тип боне, еднократни  </t>
  </si>
  <si>
    <t>Стерилен хидроколоиден гел от пектин, натрий-карбоксиметил целулоза, във вискозна среда, за почистване на некротична тъкан 15гр.</t>
  </si>
  <si>
    <t xml:space="preserve">Стерилен хидроколоиден гел за почистване на некротична тъкан </t>
  </si>
  <si>
    <t>дузина /12бр./</t>
  </si>
  <si>
    <t>Еднократна, стерилна урологична престилка размер L,XL</t>
  </si>
  <si>
    <t xml:space="preserve"> Еластична лента от полиестерна и полиамидна коприна със средна компресия, изплетена в сплитка "лито"  и облечени каучукови нишки с размери 10м/10см. Еластичност при напълно разтегнатата дължина, не по-малко от 200%. </t>
  </si>
  <si>
    <t>Компреси марлени нестерилни 5см/5см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</si>
  <si>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Компреси марлени нестерилни 5см/5см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</si>
  <si>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Стерилна самофиксираща се превръзка със заоблени краища от 100% полиестерен нетъкан материал с двуслойна подложка: пропусклив мрежест контактен слой от полиетилен, незалепващ за раната и абсорбиращ, вискозен слой, хипоалергичен синтетичен адхезив без колофон, латекс и фталати</t>
  </si>
  <si>
    <t>Полиуретанова превръзка за дълбоки рани 2смх30см</t>
  </si>
  <si>
    <t>Силно абсорбираща превръзка за дълбоки рани с кухини, размер: 2см/30см, изработена от полиуретанова пяна 5мм;</t>
  </si>
  <si>
    <t>Ролков пластир хипоалергичен 10см/10м</t>
  </si>
  <si>
    <t>“Водоустойчив, прикрепващ, хипоалергичен пластир, изработен от полиуретанов филм с размер 10см/10м, с преносител от разграфено защитно фолио, цветна лента за надписване и гръб от гланцирано хартиено покритие за лесно отлепване”</t>
  </si>
  <si>
    <t>Нестерилни, синтетични, мулти-филаментни плетени хирургически конци, изработени от Полиамид. Дължина 10м. Размери: 000</t>
  </si>
  <si>
    <t>Нестерилни, синтетични, мулти-филаментни плетени хирургически конци, изработени от Полиамид. Дължина 10м. Размери:0</t>
  </si>
  <si>
    <t>СПЕЦИФИЧЕН ПРЕВЪРЗОЧЕН МАТЕРИАЛ ЗА ФИКСИРАНЕ НА ВЕНОЗНИ КАТЕТРИ</t>
  </si>
  <si>
    <t>Хипоалергична нестерилна лепенка на синтетична основа. прозрачна. Водоустойчива, Размер 5.0см x9.14 м</t>
  </si>
  <si>
    <t>Хипоалергична нестерилна лепенка на синтетична основа. прозрачна. водоустойчива. микро перфорирана. късаща се в двете посоки. лесна за работа. не съдържа латекс, Размер 5.0см x9.14 м</t>
  </si>
  <si>
    <t xml:space="preserve">Хипоалергична нестерилна лепенка на силиконова  основа, не съдържа латекс, Размер 2.5 см х 1.3 м </t>
  </si>
  <si>
    <t xml:space="preserve">Хипоалергична нестерилна лепенка на силиконова  основа. Силна адхезия,  водоустойчива, изключително щадяща кожата,  късаща се в двете посоки. лесна за работа. не съдържа латекс, Размер 2.5 см х 1.3 м </t>
  </si>
  <si>
    <t xml:space="preserve">Хипоалергична. прозрачна. Водонепропусклива, за фиксиране на интравенозни канюли и централни източници. Размер 10см х 12см </t>
  </si>
  <si>
    <t xml:space="preserve">Хипоалергична. прозрачна. водонепропусклива. въздухопропусклива. бариера срещу микроби и вируси. стерилна полиуретанова превръзка с  рамкова система за поставяне. фиксиране на интравенозни канюли и централни източници. Размер 10см х 12см  </t>
  </si>
  <si>
    <t xml:space="preserve">Хипоалергична. прозрачна. Водонепропусклива, с хартиена лента за записване на информация. Размер 7см х 8см </t>
  </si>
  <si>
    <t xml:space="preserve"> Хипоалергична. прозрачна. водонепропусклива. въздухопропусклива. бариера срещу микроби и вируси. стерилна полиуретанова превръзка с допълнителни ленти за по-добра фиксация, с хартиена лента за записване на информация. Размер 7см х 8см </t>
  </si>
  <si>
    <t>Стерилна фиксираща превръзка за централен венозен път. транспарентна. водо - и бактерионепропусклива. дишаща с вграден хлорхексидин глюконат гел 2 %. Размер 10см х 12см</t>
  </si>
  <si>
    <t>Стерилна фиксираща превръзка за централен венозен път. транспарентна. водо - и бактерионепропусклива. дишаща с вграден хлорхексидин глюконат гел 2 %, да  позволява непрекъснато наблюдение на катетъра, да има подсилена рамка и прорез от нетъкан текстил.  с допълнителни осигурителни ленти и етикет. хипоалергична. Размер 10см х 12см</t>
  </si>
  <si>
    <t>Хипоалергична стерилна лепенка за затваряне на рани, Размер 6мм х 75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</si>
  <si>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6мм х 75 мм </t>
  </si>
  <si>
    <t>Пяна за меко и бързо почистване на кожата, съдържа креатин, изопарафин и патентован неутрализатор на миризмата; неутрално рН, не е необходимо използването на вода; флакон 400 мл</t>
  </si>
  <si>
    <t xml:space="preserve">Пяна за почистване на кожата </t>
  </si>
  <si>
    <t>Хигиенен чаршаф тип памперс 60/90</t>
  </si>
  <si>
    <t>Стерилна многослойна полиакрилатна превръзка със сърцевина от суперабсорбиращи гранули, с хидрофобна обвивка от синтетични нишки, импрегнирана с разтвор на Рингер; за 24 часа</t>
  </si>
  <si>
    <t>Стерилна превръзка , импрегнирана с разтвор на рингер 10 см/10см</t>
  </si>
  <si>
    <t>Отвори на филтъра: от 170 до 200 микрона</t>
  </si>
  <si>
    <t>Хидроколоидна превръзка - 10см х 10см</t>
  </si>
  <si>
    <t>Стерилна, двуслойна, ранева превръзка, съдържаща сребро 15см/15см</t>
  </si>
  <si>
    <t>Стерилен еднократен сет за хирургични процедури на тазобедрена става</t>
  </si>
  <si>
    <t>Еднократен комплект за сваляне на конци</t>
  </si>
  <si>
    <t>със съдържание на 10% йод, вазелин за допълнителна атравматичност</t>
  </si>
  <si>
    <t>Затворена аспирационна система - комплект - за интубационни тръби, за трахеостомни канюли</t>
  </si>
  <si>
    <t>размери 10Fr - 16Fr, дължина 58см</t>
  </si>
  <si>
    <t xml:space="preserve">Резервен катетър за затворена аспирационна система за интубационни тръби, трахеостомни канюли </t>
  </si>
  <si>
    <t>Санпласт хипоалергичен 5см/10м</t>
  </si>
  <si>
    <t>с балон с голям обем и ниско налягане и диаметър 29мм. външен диаметър на тръбата 12,1мм, дължина 320мм, с маркери за позицията в  дълбочина, рентгеново позитивна нишка по цялата дължина, 15мм конектор</t>
  </si>
  <si>
    <t>покрит с Satin Slip материал, за по-лесно въвеждане на тръбата,  за р-р на тръбата от2,5 до 4,5мм, дължина 280мм</t>
  </si>
  <si>
    <t>Водач за тръба - тип І</t>
  </si>
  <si>
    <t>покрит с Satin Slip материал, за по-лесно въвеждане на тръбата,  за р-р на тръбата  от 4,0 до 6-0мм, дължина 350мм</t>
  </si>
  <si>
    <t>Водач за тръба - тип ІІ</t>
  </si>
  <si>
    <t xml:space="preserve"> покрит с Satin Slip материал, за по-лесно въвеждане на тръбата,  за р-р на тръбата  &gt;5мм, дължина 350мм</t>
  </si>
  <si>
    <t>Запушалка за НГ сонди и урокатетри</t>
  </si>
  <si>
    <t>конусен вид; стерилни, с капачка</t>
  </si>
  <si>
    <t xml:space="preserve">хартия за 3 кан. Български ЕКГ  110/50 мм </t>
  </si>
  <si>
    <t>хартия за  ЕКГ "SIMENS Elema AB Megacart" 285 Е 210/280/200мм</t>
  </si>
  <si>
    <t>хартия за 12 кан. ЕКГ апарат MORTARA ELI-230 210мм</t>
  </si>
  <si>
    <t>Медицински шлаух, силиконов - диаметър 6 и 8 мм/ 25 м</t>
  </si>
  <si>
    <t>Еднократна престилка стерилна подсилена размери М,L и XL</t>
  </si>
  <si>
    <t>Наименование на продукта</t>
  </si>
  <si>
    <t>Мярка</t>
  </si>
  <si>
    <t xml:space="preserve">Спринцовки 1 мл за дозиране на инсулин с игла </t>
  </si>
  <si>
    <t>Спринцовки 2 мл двукомпонентни</t>
  </si>
  <si>
    <t>Спринцовки 5 мл двукомпонентни</t>
  </si>
  <si>
    <t>Спринцовки 10 мл двукомпонентни</t>
  </si>
  <si>
    <t>Спринцовки 20 мл двукомпонентни</t>
  </si>
  <si>
    <t>Спринцовки 50 мл катетърен тип</t>
  </si>
  <si>
    <t>Спринцовки 10 мл трикомпонентна</t>
  </si>
  <si>
    <t>Спринцовки 20 мл трикомпонентна</t>
  </si>
  <si>
    <t>Синтетичен нерезорбируем плетен конец от полиестер със силиконово покритие, игли със силиконово покритие; двойна опаковка</t>
  </si>
  <si>
    <t>опак.</t>
  </si>
  <si>
    <t>Филтри за контейнери, кръгли, размери диам. до 190 мм.</t>
  </si>
  <si>
    <t>оп. 500 бр.</t>
  </si>
  <si>
    <t>Гладко фолио за опаковане  с ширина 25см и дължина 200см.</t>
  </si>
  <si>
    <t>Гладко фолио за опаковане  с ширина 15см и дължина 100м.</t>
  </si>
  <si>
    <t>Филтър за респиратори тип "изкуствен нос" за трахеостомирани пациенти</t>
  </si>
  <si>
    <t>двустранно, сребърна страна изолира пациента от студа, златна страна изолира пациента от топлина. Размери 150х220.</t>
  </si>
  <si>
    <t>Конектор за тръбен дренаж прав</t>
  </si>
  <si>
    <t xml:space="preserve">9 mm -11 mm </t>
  </si>
  <si>
    <t xml:space="preserve">У- конектор за дренаж </t>
  </si>
  <si>
    <t xml:space="preserve">с вграден в силкона пластмасов корпус ,размери, 2,3,4,5,6 , автоклавируеми </t>
  </si>
  <si>
    <t>Спринцовки 100 мл катетърен тип</t>
  </si>
  <si>
    <t>КОНСУМАТИВ ЗА ЗВЕНО СТЕРИЛИЗАЦИЯ</t>
  </si>
  <si>
    <t>Орофарингеални (Гьодел) -  № 0</t>
  </si>
  <si>
    <t xml:space="preserve">Интубационна тръба № 2,0 </t>
  </si>
  <si>
    <t>без балон, външен диаметър 2,9мм, дължина 130мм, с маркери за позицията в  дълбочина, рентгеново позитивна нишка по цялата дължина, 15мм конектор</t>
  </si>
  <si>
    <t xml:space="preserve">Интубационна тръба № 2,5 </t>
  </si>
  <si>
    <t>без балон, външен диаметър 3,6мм, дължина 140мм, с маркери за позицията в  дълбочина, рентгеново позитивна нишка по цялата дължина, 15мм конектор</t>
  </si>
  <si>
    <t xml:space="preserve">Интубационна тръба № 3,0 </t>
  </si>
  <si>
    <t>без балон, външен диаметър 4,2мм, дължина 160мм, с маркери за позицията в  дълбочина, рентгеново позитивна нишка по цялата дължина, 15мм конектор</t>
  </si>
  <si>
    <t>Стерилен сет за вакуумна терапия, размер S</t>
  </si>
  <si>
    <t>Силиконов атравматичен дренаж 50см с рентгенопозитивна ивица, един дистален и 6 латерални отвора</t>
  </si>
  <si>
    <t>Дренажен сет</t>
  </si>
  <si>
    <t>Дренажен сет със силиконов дренаж 90см, 500мл торба с клапа  източване, с 2 пластмасови закачалки</t>
  </si>
  <si>
    <t>Постоперативни превръзки от НТТ 10/30</t>
  </si>
  <si>
    <t>оп.</t>
  </si>
  <si>
    <t>Системи за кръвопреливане с пластмасова игла 18G</t>
  </si>
  <si>
    <t>Системи за инфузионни разтвори с метални игли</t>
  </si>
  <si>
    <t>Системи кръвовземащи / blood donor set</t>
  </si>
  <si>
    <t>Компреси марлени нестерилни 5см/5см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</si>
  <si>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5см/5см  - 8  дипли</t>
  </si>
  <si>
    <t>Стерилен канистър за ексудат с антибактериален филтър, сензор за запълване и гелиращ агент с вместимост 800мл.</t>
  </si>
  <si>
    <t xml:space="preserve">Стерилен канистър </t>
  </si>
  <si>
    <t>Стерилни водоустойчиви постоперативни превръзки от полиуретан с тампон, който не залепва към раната. Овална форма и номерирани предпазни краища. Размери: 10см/30см</t>
  </si>
  <si>
    <t>Компресивни чорапи klas I 3/4</t>
  </si>
  <si>
    <t>Компресивни чорапи klas I 7/8</t>
  </si>
  <si>
    <t>Торбичка за илеостома - с филтър, еднокомпонентна - затворен и отворен тип; стандартен размер</t>
  </si>
  <si>
    <t>КАТЕТРИ ЗА УРОЛОГИЯ И ГАСТРОЕНТЕРОЛОГИЯ</t>
  </si>
  <si>
    <t>НЕСТЕРИЛНИ ПРЕВЪРЗОЧНИ МАТЕРИАЛИ</t>
  </si>
  <si>
    <t>СТЕРИЛНИ ПРЕВЪРЗОЧНИ МАТЕРИАЛИ И СЕТОВЕ</t>
  </si>
  <si>
    <t>ПЛАСТИРИ</t>
  </si>
  <si>
    <t>Електроди ЕКГ гръдни вакумни</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</si>
  <si>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слепване.Престилката да едвойно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</si>
  <si>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Чаршаф за лежащо болен с фолио и непромокаем слой, зониран слой от памук и нетъкан текстил 80/180 см.</t>
  </si>
  <si>
    <t>Хигиенен чаршаф тип памперс 80/180 см.</t>
  </si>
  <si>
    <t>Чаршаф за лежащо болен с фолио и непромокаем слой, зониран слой от памук и нетъкан текстил 60/90 см.</t>
  </si>
  <si>
    <t>Катетър моунт с  Г- образен конектор, за връзка между интубационна тръба и шлангове, с порт за аспирация, и малък порт за бронхоскопии, разтегателен, с дължина 10 - 16см, ф22, без съдържание на PVC и латекс. Резистънс при поток 60л/мин. – не повече от 2.4 mbar</t>
  </si>
  <si>
    <t>СПЕЦИАЛИЗИРАН МЕДИЦИНСКИ КОНСУМАТИВ ЗА НУЖДИТЕ НА АНЕСТЕЗИОЛОГИЯ И РЕАНИМАЦИЯ</t>
  </si>
  <si>
    <t>Трахеален сет за вземане на проби</t>
  </si>
  <si>
    <t>Атравматична игла за плексусна анестезия по техника "единична доза" с невростимулатор, размери 22G и 25G</t>
  </si>
  <si>
    <t>Атравматична игла за плексусна анестезия по техника "единична доза" с невростимулатор, напълно изолирана без върха, размери 22G и 25G</t>
  </si>
  <si>
    <t>Игла за плексусна анестезия по техника "единична доза" с невростимулатор, размери 22G и 25G</t>
  </si>
  <si>
    <t>Игла за спинална анестезия и диагностична лумбална пункция, заточване на върха по Квинке, размери G18 до G27, дължина 88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</si>
  <si>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18/88 мм; G 20/88 мм; G 22/88 мм; G 25/88 мм; G 26/88 мм; G 27/88 мм</t>
  </si>
  <si>
    <t>Игла за спинална анестезия и диагностична лумбална пункция, заточване на върха по Квинке, размери G22 и G25, дължина 120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</si>
  <si>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22/120 мм; G 25/120 мм;</t>
  </si>
  <si>
    <t>Игла за спинална анестезия и диагностична лумбална пункция, заточване на върха Пенсил Поинт размери G22 и G25, дължина 120 мм.</t>
  </si>
  <si>
    <t>Филтри за дихателни пътища - тип І</t>
  </si>
  <si>
    <t>Филтри за дихателни пътища - тип ІІ</t>
  </si>
  <si>
    <t>Филтри за дихателни пътища - тип ІІІ</t>
  </si>
  <si>
    <t>Комплект шлангове за дихателен апарат</t>
  </si>
  <si>
    <t>комплекта съдържа 2 бр. х 30 см и 3 бр. х 60 см</t>
  </si>
  <si>
    <t>бр. комплекта</t>
  </si>
  <si>
    <t>Превръзка за трахеостомна канюла</t>
  </si>
  <si>
    <t>Катетър Моунт</t>
  </si>
  <si>
    <t>без балон, външен диаметър 6,8мм, дължина 240мм, с маркери за позицията в  дълбочина, рентгеново позитивна нишка по цялата дължина, 15мм конектор</t>
  </si>
  <si>
    <t>с балон с голям обем и ниско налягане и диаметър 16мм. външен диаметър на тръбата 6,8мм, дължина 240мм, с маркери за позицията в  дълбочина, рентгеново позитивна нишка по цялата дължина, 15мм конектор</t>
  </si>
  <si>
    <t xml:space="preserve">Интубационна тръба № 5,5 </t>
  </si>
  <si>
    <t>с балон с голям обем и ниско налягане и диаметър 17мм. външен диаметър на тръбата 7,5мм, дължина 270мм, с маркери за позицията в  дълбочина, рентгеново позитивна нишка по цялата дължина, 15мм конектор</t>
  </si>
  <si>
    <t xml:space="preserve">Интубационна тръба № 6,0 </t>
  </si>
  <si>
    <t>с балон с голям обем и ниско налягане и диаметър 22мм. външен диаметър на тръбата 8,2мм, дължина 280мм, с маркери за позицията в  дълбочина, рентгеново позитивна нишка по цялата дължина, 15мм конектор</t>
  </si>
  <si>
    <t xml:space="preserve">Интубационна тръба № 6,5 </t>
  </si>
  <si>
    <t>с балон с голям обем и ниско налягане и диаметър 22мм. външен диаметър на тръбата 8,8мм, дължина 290мм, с маркери за позицията в  дълбочина, рентгеново позитивна нишка по цялата дължина, 15мм конектор</t>
  </si>
  <si>
    <t xml:space="preserve">Интубационна тръба № 7,0 </t>
  </si>
  <si>
    <t>с балон с голям обем и ниско налягане и диаметър 25мм. външен диаметър на тръбата 9,6мм, дължина 310мм, с маркери за позицията в  дълбочина, рентгеново позитивна нишка по цялата дължина, 15мм конектор</t>
  </si>
  <si>
    <t xml:space="preserve">Интубационна тръба № 7,5 </t>
  </si>
  <si>
    <t>с балон с голям обем и ниско налягане и диаметър 25мм. външен диаметър на тръбата 10,2мм, дължина 320мм, с маркери за позицията в  дълбочина, рентгеново позитивна нишка по цялата дължина, 15мм конектор</t>
  </si>
  <si>
    <t xml:space="preserve">Интубационна тръба № 8,0 </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</si>
  <si>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2 литтра</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</si>
  <si>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3,5 литтра</t>
  </si>
  <si>
    <t>Игли със защитен механизъм за инжекции, трансфузия, кръвовземане, 20G - 0.9 х 40 mm, 22G - 0.7 х 30 mm,0.8 х 40 mm,18G - 1.2 х 40</t>
  </si>
  <si>
    <t>Катетър за периферно венозно канюлиране от полиуретан, рентгенопозитивeн по цялата дължина, цветен код на диаметъра; крилца за фиксиране и втори вход за инфузия, вграден самоактивиращ се защитен механизъм за автоматично  покриване на иглата 14-24 G</t>
  </si>
  <si>
    <t>Филтър, пасивен овлажнител на вдишания въздух (FHME), електростатичен, ефективност на бактерио-вирусна филтрация - 99,99%, компресивен обем до 29мл; с продукция на влага до 31 mg/l при TV=250ml и   съпротивление по-малко от 3,2 cmH2O при поток от 15L/min.</t>
  </si>
  <si>
    <t>Затворена система за трахеобронхиална аспирация с възможност за употреба до 72 часа, заключващ механизъм за прекъсване на контакта на аспирационния катетър с дихателния път, двустранно ротиращ се конектор, променлив атравматичен аспирационен катетър, чият</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</si>
  <si>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t>
  </si>
  <si>
    <t>Дървени шпатули за гърло с гладки и заоблени краища</t>
  </si>
  <si>
    <t>Трипътно кранче</t>
  </si>
  <si>
    <t>Тапички за абокат, Luer Lock</t>
  </si>
  <si>
    <t>опаковани по 100 бр.,грапави</t>
  </si>
  <si>
    <t>Орофарингеални (Гьодел) - № 1</t>
  </si>
  <si>
    <t>Орофарингеални (Гьодел) - № 2</t>
  </si>
  <si>
    <t>Орофарингеални (Гьодел) - № 3</t>
  </si>
  <si>
    <t>Орофарингеални (Гьодел) - № 4</t>
  </si>
  <si>
    <t>Назофарингеални (Венцел) - № 6</t>
  </si>
  <si>
    <t>Назофарингеални (Венцел) - № 7</t>
  </si>
  <si>
    <t>Назофарингеални (Венцел) - № 8</t>
  </si>
  <si>
    <t>с игла 18G или 16G, без чорап, с 1 сак</t>
  </si>
  <si>
    <t>Костен восък, плочка 2,5 гр.</t>
  </si>
  <si>
    <t>Синтетичен резорбируем монофиламентен конец със кратък срок на резорбция, от 100%  глюконат; 50% загуба на здравина на 7-ия ден; пълна резорбция на 56-и ден; игла със силиконово покритие; двойна опаковка.</t>
  </si>
  <si>
    <t>Синтетичен резорбируем плетен конец със среден срок на резорбция, от 100% полигликолова киселина с глюконатно покритие; 50% загуба на здравина на 18-ия ден; пълна резорбция на 60-90-и ден; игла със силиконово покритие; двойна опаковка</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</si>
  <si>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5м/5см</t>
  </si>
  <si>
    <t>Нагънато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</si>
  <si>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 xml:space="preserve">Игли инжекционни  оп.100бр. Заточване чрез шлифоване, електролиза, бластиране, лазер, варианти с дълъго и късо скосяване, от неръждаема стомана, епоксидно лепило, РР, силиконово олио </t>
  </si>
  <si>
    <t>Катетри периферни венозни с инжекционен порт
 диаметри от: 14G, 16G, 18G, 20G, 22G, 24G</t>
  </si>
  <si>
    <t>Игла за стернална пункция с ергономична ръкохватка с интегриран луер лок конектор, канюла от висококачествена стомана с остър връх, възможност за регулиране на дълбочината на проникване , размери 14, 15, 17, 18 G</t>
  </si>
  <si>
    <t>Хемостатична мрежа /сържицел/ 5х7.5 см</t>
  </si>
  <si>
    <t>Хемостатична мрежа /сържицел/ 10х20 см</t>
  </si>
  <si>
    <t xml:space="preserve">Разтвор за иригация на хронични рани </t>
  </si>
  <si>
    <t>Иригационен разтвор-гел, подсилващ гранулацията</t>
  </si>
  <si>
    <t>Операционен чаршаф - без прорез 240/140 см, стерилен</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</si>
  <si>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</si>
  <si>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10м/16см</t>
  </si>
  <si>
    <t xml:space="preserve">Еластични ленти от полиестерна и полиамидна коприна, изплетени в сплитка "лито"  и облечени каучукови нишки с размери 10см/10м. Еластичност при напълно разтегнатата дължина, не по-малко от 200%. </t>
  </si>
  <si>
    <t>Бинт ластичен 10м/5см - Средна компресия</t>
  </si>
  <si>
    <t>Бинт ластичен 5м/5см - Средна компресия</t>
  </si>
  <si>
    <t>Дръжки за скалпели № 4</t>
  </si>
  <si>
    <t xml:space="preserve">ДРУГИ СПЕЦИФИЧНИ ПРЕВРЪЗКИ И РАЗТВОРИ ЗА ИНФЕКТИРАНИ И СИЛНО ЕКСУДИРАЩИ РАНИ </t>
  </si>
  <si>
    <t>Дръжки за скалпели № 3</t>
  </si>
  <si>
    <t xml:space="preserve">Игли за стернална пункция </t>
  </si>
  <si>
    <t>Тюлена превръзка с хлорхексидин 10см/10см</t>
  </si>
  <si>
    <t>Тюлена превръзка с хлорхексидин 10см/20см</t>
  </si>
  <si>
    <t xml:space="preserve">Комплект- дренажен аспиратор </t>
  </si>
  <si>
    <t>Спекулум вагинален еднократен  L, стерилен</t>
  </si>
  <si>
    <t>Джоб инструментален с две отделения, с адхезив - 35 х 42 сm. , стерилен</t>
  </si>
  <si>
    <t>Силиконови тапи за уши</t>
  </si>
  <si>
    <t xml:space="preserve">хартия за  ЕКГ апарат  ЕМ-301А  80мм/25м </t>
  </si>
  <si>
    <t>Стерилна водоустойчава превръзка 15/9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</si>
  <si>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15/9  см </t>
  </si>
  <si>
    <t>Стерилна водоустойчава превръзка 20/9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</si>
  <si>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20/9  см </t>
  </si>
  <si>
    <t>Хемостатична гъба, резорбируема 5х3 см</t>
  </si>
  <si>
    <t>с балон с голям обем и ниско налягане и диаметър 27мм. външен диаметър на тръбата 10,9мм, дължина 320мм, с маркери за позицията в  дълбочина, рентгеново позитивна нишка по цялата дължина, 15мм конектор</t>
  </si>
  <si>
    <t xml:space="preserve">Интубационна тръба № 8,5 </t>
  </si>
  <si>
    <t>с балон с голям обем и ниско налягане и диаметър 27мм. външен диаметър на тръбата 11,5мм, дължина 320мм, с маркери за позицията в  дълбочина, рентгеново позитивна нишка по цялата дължина, 15мм конектор</t>
  </si>
  <si>
    <t xml:space="preserve">Интубационна тръба № 9,0 </t>
  </si>
  <si>
    <t>Еднократен трансдюсерен сет за инвазивно измерване на артериално налягане</t>
  </si>
  <si>
    <t>Гладко фолио за опаковане  с ширина 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</si>
  <si>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Стерилна адхезивна,водоустойчива абсорбираща превръзка със мек силиконов контактен слой с различни по големина дупки. 7,5/см7,5см</t>
  </si>
  <si>
    <t>Стерилна адхезивна,водоустойчива абсорбираща превръзка със мек силиконов контактен слой с различни по големина дупки. 10см/10см</t>
  </si>
  <si>
    <t>Стерилна адхезивна,водоустойчива абсорбираща превръзка със мек силиконов контактен слой с различни по големина дупки. 15/см20см</t>
  </si>
  <si>
    <t>Ръкавици хирургически, стерилни, латексови, с пудра от царевично нишесте, одобрено от USA FDA, дебелина на пръстите 0.20 мм, на дланта 0.13 мм , на маншета 0.12 мм, усилие на опън 21 Mpa, на скъсване 12 N, AQL 1.5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</si>
  <si>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Ръкавици хирургически, стерилни, латексови, без пудра, с хидрофобно покритие дебелина на пръстите 0.22 мм, на дланта 0.20 мм , на маншета 0.18 мм, усилие на опън до 28 Mpa, на скъсване до 19 N, AQL 1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</si>
  <si>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Ръкавици хирургически, стерилни, без латекс, неопренови, кафяви, за силно алергични към латекса оператори, дебелина на пръстите 0.22 мм, на дланта 0.18 мм , на маншета 0.17 мм, усилие на опън 18 Mpa, на скъсване 11 N,разтегливост 940 %, AQL 1 за 1000 ml water leak test. Размери:5.5,6, 6.5, 7, 7.5, 8, 8.5, 9</t>
  </si>
  <si>
    <t>Ръкавици хирургически, стерилни, латексови, без пудра, с хидрофобно покритие, с чувствителни пръсти за микрохирургия и офталмология, кафяви дебелина на пръстите 0.17мм, на дланта 0.16 мм , на маншета 0.16 мм, усилие на опън 26 Mpa, на скъсване 17 N, разтегливост 860 %, AQL 1 за 1000 ml water leak test  Размери:5.5,6, 6.5, 7, 7.5, 8, 8.5, 9</t>
  </si>
  <si>
    <t>Ръкавици хирургически, стерилни, латексови, с пудра от царевично нишесте.  Размери: 5.5,6, 6.5, 7, 7.5, 8, 8.5, 9</t>
  </si>
  <si>
    <t xml:space="preserve">Ръкавици хирургически, стерилни, латексови, без пудра, с хидрофобно покритие, с чувствителни пръсти. Размери: 5.5,6, 6.5, 7, 7.5, 8, 8.5, 9 </t>
  </si>
  <si>
    <t>Ръкавици хирургически, стерилни, без латекс, неопренови. Размери:5.5,6, 6.5, 7, 7.5, 8, 8.5, 9</t>
  </si>
  <si>
    <t>Ръкавици хирургически, стерилни, латексови, без пудра.   Размери:5.5,6, 6.5, 7, 7.5, 8, 8.5, 9</t>
  </si>
  <si>
    <t>Нагънато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</si>
  <si>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Спринцовка за перфузор 50 мл</t>
  </si>
  <si>
    <t>еднократни; тип луер</t>
  </si>
  <si>
    <t>хартия за ЕКГ ФОКУДА FX 7202  - 110/140 мм</t>
  </si>
  <si>
    <t xml:space="preserve">Силиконови маски за обдишване </t>
  </si>
  <si>
    <t>Нестерилни марлени  компреси  10см/10см - 16  дипли с РКН</t>
  </si>
  <si>
    <t>Стерилен хирургичен комплект тип "абдоминален - покривките да са изработени от абсорбиращо полиетиленово фолио + нетъкан материал , минимум 62 g/m², подсилен със  70 gsm Spunlace с капацитет на абсорбция минимум 600%. Съдържание:   Mayo права покривка (налична в контрастен  цвят) - минимални размери 80x145 cm, изработена от минимум 0,065 mm дебел половиетилен филм, подсилен с абсорбиращ нетъкан материал  , 1 подсилена абдоминална покривка - минимални размери 230x260 cm с интегрирани гамащи, 2 фенестрации: абдоминална - прилепваща, минимален размер 32x40cm, заобиколена с подсилване с минимални размери 60x120cm, и перинеална - неприлепваща, с минимални размери 9x12cm, заобиколена с подсилване с минимални размери 50x84cm, и 3 интегрирани 2,5x15cm фиксатори за тръби велкро, 2 целулозни хавлии 30x40cm, подсилени със синтетична мрежа. Всички покривки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</si>
  <si>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полипропиленова, съвместима с перфузори Браун; меко плъзгащ се уплътнител на цилиндъра с двойно уплътнение, направен от синтетичен материал, без латекс, според ISO 10 993</t>
  </si>
  <si>
    <t>двуслоен - един слой памучна хартия и един слой полиетиленов филм; непромокаем</t>
  </si>
  <si>
    <t>Стерилен еднократен сет за лапароскопски операции</t>
  </si>
  <si>
    <t>Памучна марля напоена с Повидон-йод , 10х20см</t>
  </si>
  <si>
    <t>Санпласт  5cм/5м</t>
  </si>
  <si>
    <t>Санпласт хипоалергичен 10см/10м</t>
  </si>
  <si>
    <t>Стрип 6х100 mm</t>
  </si>
  <si>
    <t>изработен от неоплекс</t>
  </si>
  <si>
    <t>хартия за  пневмотахометър "ЕТОН" 57 мм/30 м</t>
  </si>
  <si>
    <t xml:space="preserve">хартия за Refine 60 мм/ 30 м  </t>
  </si>
  <si>
    <t xml:space="preserve">хартия за ЕКГ  BOSCH 501 N  50 мм/30 м  </t>
  </si>
  <si>
    <t>Тъканно лепило</t>
  </si>
  <si>
    <t>ЕКГ електроди за стрес тест  и холтер</t>
  </si>
  <si>
    <t>ЕКГ електроди за педиатрия</t>
  </si>
  <si>
    <t>Електроди за електромиограф</t>
  </si>
  <si>
    <t>л.</t>
  </si>
  <si>
    <t>Контактен гел за ултразвукова диагностика</t>
  </si>
  <si>
    <t>Гел за ЕКГ</t>
  </si>
  <si>
    <t>Гел / паста за ЕЕГ и ЕМГ</t>
  </si>
  <si>
    <t>С възможност за осигуряване и на кабел към електрода и  safety конектор</t>
  </si>
  <si>
    <t xml:space="preserve">Подходящи за ЕМГ апарат "MYTO II": 
2-канални, репозициониращи </t>
  </si>
  <si>
    <t>хипоалергичен; опаковка от 250 г</t>
  </si>
  <si>
    <t>да създава висока проводимост;
 опаковка от 250 г</t>
  </si>
  <si>
    <t>хипоалергичен; 
висока скорост на проводимост;
опаковка от 5 кг (и дозатор за пълнене)</t>
  </si>
  <si>
    <t>хартия за MITSUBCHI K61  S/ В  110 мм/20 м</t>
  </si>
  <si>
    <t xml:space="preserve">хартия за ЕКГ  ШИЛЕР АТ 102 210/280 мм </t>
  </si>
  <si>
    <t>хартия за AVL 69 мм/30 м</t>
  </si>
  <si>
    <t>хартия за Mini Vidas 110 мм/ 25 м</t>
  </si>
  <si>
    <t>хартия за ЕКГ ФОКУДА FCP15 G  63 мм/ 30 м</t>
  </si>
  <si>
    <t xml:space="preserve">хартия за ЕКГ 210/30 </t>
  </si>
  <si>
    <t>хартия за ЕЕГ апарат Хелиге неуроскрипт ЕЕ 216 - 410мм</t>
  </si>
  <si>
    <t>ролки</t>
  </si>
  <si>
    <t>тефтер</t>
  </si>
  <si>
    <t>Бинт марлен 5м/ 5см</t>
  </si>
  <si>
    <t>Бинт марлен 5м/ 10см</t>
  </si>
  <si>
    <t>Маншет за измерване на неинвазивно артериално налягане</t>
  </si>
  <si>
    <t>Бинт марлен 10м/ 10см</t>
  </si>
  <si>
    <t>Бинт марлен 10м/ 16см</t>
  </si>
  <si>
    <t>Бинтове гипсови 2.7м-10см.</t>
  </si>
  <si>
    <t>Бинтове гипсови 2.7м-15см.</t>
  </si>
  <si>
    <t>Бинтове гипсови 2.7м-20см.</t>
  </si>
  <si>
    <t>Памук, естествен в опак. х 1кг</t>
  </si>
  <si>
    <t>Лигнин в опак. х 5 кг.</t>
  </si>
  <si>
    <t>Марля хигроскопична, 100% памук, 100см/200м</t>
  </si>
  <si>
    <t>силно абсорбиращ</t>
  </si>
  <si>
    <t>бр</t>
  </si>
  <si>
    <t>метър</t>
  </si>
  <si>
    <t>Катетър за периферно интравенозно канюлиране от FEP, рентгенопозитивен по цялата дължина, крилца за фиксиране и втори вход за инфузия с цветен код на диаметъра,</t>
  </si>
  <si>
    <t xml:space="preserve"> с балон, външен диаметър 4,9мм, дължина 180мм, с маркери за позицията в  дълбочина, рентгеново позитивна нишка по цялата дължина, 15мм конектор</t>
  </si>
  <si>
    <t>с балон, външен диаметър 6,2мм, дължина 220мм, с маркери за позицията в  дълбочина, рентгеново позитивна нишка по цялата дължина, 15мм конектор</t>
  </si>
  <si>
    <t xml:space="preserve"> без балон, външен диаметър 6,2мм, дължина 220мм, с маркери за позицията в  дълбочина, рентгеново позитивна нишка по цялата дължина, 15мм конектор</t>
  </si>
  <si>
    <t>Катетър тип Тиман СН 8-22</t>
  </si>
  <si>
    <t xml:space="preserve">Квадратна кърпа, изработена от 8 слоя хигроскопична марля тип 17, с РКН по стандарт EN 14079:2003, минимална маса 23 гр. на кв.м. Да са с подгънати навътре краища и нестърчащи нишки и диагонален шев! С етикет съдържащ партида, срок на годност, CE марка и производител. </t>
  </si>
  <si>
    <t>Стандартен абсорбент за клинична употреба, съставен от къси порести частици с форма на полусфера (d: 4мм). Химичен състав: калциев хидроксид, натриев хидроксит, етилен виолет, вода.. Подходящ за употреба с дихателни системи за анестезия.  Опакован в туби по 5л.</t>
  </si>
  <si>
    <t>Държач за уринаторна торба</t>
  </si>
  <si>
    <t>Апарат за кръвно налягане с манометър и стетоскоп</t>
  </si>
  <si>
    <t>Еднократни, стерилни остриета за скалпел от въглеродна стомана, №10, 11, 12, 13, 15, 18, 20, 22,  24, 25, 36</t>
  </si>
  <si>
    <t>Стерилна импрегнирана марлена превръзка с хлорхексидин диглюконат, вазелин, ланолин, течен парафин, екстрат от зелени микроводорасли. Размер 10см/10см</t>
  </si>
  <si>
    <t>Стерилен компрес изработен от 100% висококачествен памук с покритие от хигроскопична марля и елипсовифна форма с размер 6см х 8 см</t>
  </si>
  <si>
    <t>Очни компреси марля, 6/8 cм</t>
  </si>
  <si>
    <t>гръден накрайник с хромирано покритие, шлаух от висококачествен  патентован PVC материал и цветово съчетан ринг с цвета на шлауха, елиминиращ студови усещания</t>
  </si>
  <si>
    <t xml:space="preserve">метално стиле 2 отвора </t>
  </si>
  <si>
    <t>полиестерно стиле 2 отвора</t>
  </si>
  <si>
    <t>Стерилни постоперативни превръзки от нетъкан текстил с тампон, който не залепва към раната. Овална форма. Размери: 10см/30см</t>
  </si>
  <si>
    <t>Водоустойчиви постоперативни превръзки 10/30</t>
  </si>
  <si>
    <t xml:space="preserve">дълж. 150 см </t>
  </si>
  <si>
    <t xml:space="preserve">Комплект еднократни дихателни шлангове за респиратор </t>
  </si>
  <si>
    <t xml:space="preserve">Комплект с  Y  конектор с два порта, с 2 утаителя, с гладка вътрешна повърхност за превенция на конденз,  дълж. 150 см, допълнителен шланг 40 см  </t>
  </si>
  <si>
    <t xml:space="preserve">Комплект  олекотени силиконови шлангове за  анестезиологичен апарат  </t>
  </si>
  <si>
    <t xml:space="preserve">- 2 бр. х 110 см, 16 мм I.D., с Y - конектор, </t>
  </si>
  <si>
    <t>Комплект  олекотени силиконови шлангове за респиратор  -</t>
  </si>
  <si>
    <t>- 4 бр. х 60 см, 16 мм I.D., с Y - конектор. Допълнителен шланг 60 см.</t>
  </si>
  <si>
    <t>Утаители за респираторни шлангове, автоклавируеми</t>
  </si>
  <si>
    <t>автоклавируеми , 15 ID / 22O.D.</t>
  </si>
  <si>
    <t xml:space="preserve">Конектори Luer Lock  за свързване на уретерален катетър и уринаторна торба  - полиамид/латекс </t>
  </si>
  <si>
    <t xml:space="preserve">Конектори за свързване на  уретерален катетър и уринаторна торба  - мек латекс </t>
  </si>
  <si>
    <t xml:space="preserve"> Електроди за  стрес тест  , с подвижен клипс , подсилено залепване, размер 35х52мм, </t>
  </si>
  <si>
    <t>Нестерилни марлени  компреси 7,5см/7,5 см -  12 дипли с РКН</t>
  </si>
  <si>
    <t>Операционен чаршаф 75/90 см - без прорез</t>
  </si>
  <si>
    <t>Операционен чаршаф 75/90 см - с прорез</t>
  </si>
  <si>
    <t>операционен чаршаф 75/90 см с прорез и лепяща част</t>
  </si>
  <si>
    <t>Операционен чаршаф - с прорез 150/240 см</t>
  </si>
  <si>
    <t>кутия</t>
  </si>
  <si>
    <t>чилета</t>
  </si>
  <si>
    <t>съдържащ: хидрофобна черна гъба 10 х 7,5 х 3,3 см, мека силиконова порт-система с 2 отвора и прозрачна адхезивна филм-превръзка за фиксиране към гъбата 8 х 8 см, 2 броя прозрачна адхезивна филм-превръзка с 4-степенна система за поставяне 15 х 20 см, полипропиленов трей 38 х 27,5</t>
  </si>
  <si>
    <t>Стерилен сет за вакуумна терапия, размер М</t>
  </si>
  <si>
    <t>Компресивни чорапи klas II 3/4</t>
  </si>
  <si>
    <t>Гладко фолио за опаковане  с ширина 10 см и дължина 200м.</t>
  </si>
  <si>
    <t>Нагънато фолио за опаковане  с ширина 30 см и дължина 100м.</t>
  </si>
  <si>
    <t>Бинт тубуларен - тип ІІ</t>
  </si>
  <si>
    <t>Бинт тубуларен - тип ІV</t>
  </si>
  <si>
    <t xml:space="preserve">Ръкавици латекс, нестерилни без пудра - размери XS, S, M,L,XL   </t>
  </si>
  <si>
    <t xml:space="preserve">Ръкавици винил, нестерилни - размери XS, S, M,L,XL   </t>
  </si>
  <si>
    <t xml:space="preserve">Ръкавици нитрил, нестерилни - размери XS, S, M,L,XL   </t>
  </si>
  <si>
    <t xml:space="preserve">налягане до 4 bar; въртене на 360°; радиално и аксиално подвижно фиксиране; прозрачен корпус; </t>
  </si>
  <si>
    <t>Нестерилни марлени  компреси  10см/10см - 12  дипли с РКН</t>
  </si>
  <si>
    <t>Дренаж Кер латекс Т № 12,14,16,18,20,22,24</t>
  </si>
  <si>
    <t xml:space="preserve">Дренове торакални   №  12- 36 </t>
  </si>
  <si>
    <t xml:space="preserve">Нелатон дрен с метален водач за торакоцентеза 
№ 14-16-18-20-22-24 </t>
  </si>
  <si>
    <t>За спиране на кървене от черепа.</t>
  </si>
  <si>
    <t>Стерилни ръкави за камера</t>
  </si>
  <si>
    <t xml:space="preserve">бр. </t>
  </si>
  <si>
    <t>Катетри урологични “Нелатон” - всички размери: 
от 8 до 24 CH</t>
  </si>
  <si>
    <t>Хипоалергична стерилна лепенка за затваряне на рани, Размер 12 мм х 50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</si>
  <si>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12 мм х 50 мм </t>
  </si>
  <si>
    <t>туберкулинови и за тестуване</t>
  </si>
  <si>
    <t>Сонда за хранене за дълготрайна употреба от мек полиуретан, рентгено - позитивни нишки, метален стилет - водач, фуниевиден конектор с интегриран луер - лок. Педиатрична СН 8, 100 см</t>
  </si>
  <si>
    <t>ПОКРИВЕН МАТЕРИАЛ И ЗАЩИТНО ОБЛЕКЛО</t>
  </si>
  <si>
    <t>Операционна  престилка - стерилна, р-р M, L, XL, XXL</t>
  </si>
  <si>
    <t>ОБЩ МЕДИЦИНСКИ КОНСУМАТИВ</t>
  </si>
  <si>
    <t>Торбичка за колостома, еднокомпонентна - затворен и отворен тип; стандартен размер</t>
  </si>
  <si>
    <t xml:space="preserve">ЗАТВОРЕНА СИСТЕМА ЗА ВЗЕМАНЕ НА КРЪВ </t>
  </si>
  <si>
    <t>Позволяваща аспирация на пациента без прекъсване подаването на кислород;
Y адаптер за ЕТТ; дължина 54 см</t>
  </si>
  <si>
    <t>Да е на цинкова-оксидна основа. Да има силно залепващо действие - подходящ за фиксиране на превръзки. Да е с телесен цвят.</t>
  </si>
  <si>
    <t>Разтвор за уста за антимикробно почистване, 250мл</t>
  </si>
  <si>
    <t>Торбичка за уростома, еднокомпонентна - затворен и отворен тип; стандартен размер</t>
  </si>
  <si>
    <t xml:space="preserve">Стерилен хирургичен комплект тип "универсален, подсилен с  U-отвор, - покривките да са изработени от  да са изработени от абсорбиращо полиетиленово фолио + нетъкан материал, минимум  62 g/m², подсилен със  70 gsm Spunlace с капацитет на абсорбция минимум 600%. Съдържание:  1 Mayo права покривка (налична в контрастен цвят) - минимални размери 80x145 cm, изработена от минимум 0,065 mm дебел полиетиленов филм, подсилен с абсорбиращ нетъкан материал ,1 подсилена прилепваща покривка - минимални размери 150x240 cm с U-отвор 7x65cm, размер на подсилване минимум 60x70cm, 1 подсилена горна прилепваща покривка - минимални размери 200x240 cm, размер на подсилване минимум 50x75cm,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</si>
  <si>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Бинт марлен, равномерно промазан с гипсова смес, размер 2,7 м/10 см, навит на руло, характеризиращ се с голяма здравина и лекота. Време на втърдяване 4-6 минути. Маса 350-450 гр/кв.м. Съдържание на гипс(САSO41/2H2O),% - мин.85%</t>
  </si>
  <si>
    <t>Бинт марлен, равномерно промазан с гипсова смес, размер 2,7 м/15 см, навит на руло, характеризиращ се с голяма здравина и лекота. Време на втърдяване 4-6 минути. Маса 350-450 гр/кв.м. Съдържание на гипс(САSO41/2H2O),% - мин.85%</t>
  </si>
  <si>
    <t>Бинт марлен, равномерно промазан с гипсова смес, размер 2,7 м/20 см, навит на руло, характеризиращ се с голяма здравина и лекота. Време на втърдяване 4-6 минути. Маса 350-450 гр/кв.м. Съдържание на гипс(САSO41/2H2O),% - мин.85%</t>
  </si>
  <si>
    <t xml:space="preserve">Чревни  хирургични игли, 1/2 окръжност, обли, с диам. от  0.60мм до 0.70мм. и дължина от 18мм. до 68мм. </t>
  </si>
  <si>
    <t>Еднократен неутрален монополярен електрод, нераделен</t>
  </si>
  <si>
    <t>Еднокр. стерилни дръжки за електроди с 2 бутона</t>
  </si>
  <si>
    <t>Стерилна превръзка , импрегнирана с разтвор на рингер 5,5 см</t>
  </si>
  <si>
    <t>Стерилна тюлена мазева превръзка с антибактериален ефект, импрегнирана с метално сребро и смес от естери на натурални мастни киселини и глицерол от растителен произход 10 см/10 см</t>
  </si>
  <si>
    <t>Стерилна превръзка импрегнирана с метално сребро размер 10 см/10 см</t>
  </si>
  <si>
    <t>PTFE протези</t>
  </si>
  <si>
    <t>PTFE протези с Хепарин 6/60см</t>
  </si>
  <si>
    <t>размери: 6/40см; 6/60см; 8/40см; 7/60см</t>
  </si>
  <si>
    <t>бр.</t>
  </si>
  <si>
    <t>Игли инжекционни G 18, 20, 21, 22, 23, 25, 26; 27 ¾</t>
  </si>
  <si>
    <t>Игли спинални - 22G детска</t>
  </si>
  <si>
    <t>Сет за плеврална пункция</t>
  </si>
  <si>
    <t xml:space="preserve">Сет за перикардна пункция </t>
  </si>
  <si>
    <t>тип Квинке; дължина 40мм</t>
  </si>
  <si>
    <t>Централен венозен катетър (ЦВК) – набор за катетеризация на v.cava по техниката катетър върху водач (Селдингер).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</si>
  <si>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с висок дебит набор за катетеризация на v.cava по техниката катетър върху водач (Селдингер). Двулумен катетър от полиуретан F 7, 20 см,Лумени G14 и G18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</si>
  <si>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Стерилна превръзка с размер 10/8 см</t>
  </si>
  <si>
    <t>Стерилна превръзка с размер 10/20 см</t>
  </si>
  <si>
    <t>Силноабсорбираща полиуретанова превръзка за сакралната област 18см/18 см</t>
  </si>
  <si>
    <t>Силноабсорбираща самофиксираща се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 за сакрална област 18 см/18 см</t>
  </si>
  <si>
    <t>Интравенозна канюла без инжекционен порт - с предпазен механизъм; диаметри от: G14, G16, G18, G20, G22, G24</t>
  </si>
  <si>
    <t>Катетри тип “Бътерфлай” G21, G23, G25</t>
  </si>
  <si>
    <t>Етикети за контейнери с индикатор за пара, размери 75х35 мм.</t>
  </si>
  <si>
    <t>Етикети за контейнери с индикатор за пара, размери 60х20 мм.</t>
  </si>
  <si>
    <t>Индикаторна лента за стерилизация с пара 19/50м</t>
  </si>
  <si>
    <t>Химични индикатори за парна стерилизация, тип 4</t>
  </si>
  <si>
    <t>оп. 250 бр.</t>
  </si>
  <si>
    <t>Химични индикатори за ETO стерилизация, тип 4</t>
  </si>
  <si>
    <t>Биологични индикатори за парна стерилизация</t>
  </si>
  <si>
    <t>оп.100 ампули</t>
  </si>
  <si>
    <t>ампула</t>
  </si>
  <si>
    <t>Биологични индикатори за ETO стерилизация</t>
  </si>
  <si>
    <t>Bowie and Dick тест, съответстващ на стандарта EN ISO 11140</t>
  </si>
  <si>
    <t>Гладко фолио за опаковане  с ширина 7.5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</si>
  <si>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Стерилен хирургичен комплект тип абдоминален</t>
  </si>
  <si>
    <t>Стерилен хирургичен комплект тип "ръка/крак" - покривките да  са изработени от абсорбиращо полиетиленово фолио  + нетъкан материал , минимум  62 g/m², подсилен със  70 gsm Spunlace нетъкан, с капацитет на абсорбция минимум 600%. Съдържание:  - 1  покривка за ръка/крак с минимални размери 220x320cm, с 1 еластично (регулируемо) отвърстие φ 3 cm, заобиколено от подсилена област с минимални размери 150x150cm,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</si>
  <si>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Стерилен хирургичен комплект тип "ръка/крак"</t>
  </si>
  <si>
    <t>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самообезвъздушаваща се и филтър за бързо пълнене и филтър за автоматично прекратяване на инфузията, клапан за подаване на въздух, снабден с бактериален филтър и капаче, капкова камера за 20 капки = 1 мл; 15 µm фил, Дължина 180 см, да не съдържа DEHP</t>
  </si>
  <si>
    <t>Канюла за БЕЗИГЛЕНО аспириране от ампули с вграден филтър</t>
  </si>
  <si>
    <t>Есмархова лента</t>
  </si>
  <si>
    <t>Контейнер прозрачен на винт 20 мл</t>
  </si>
  <si>
    <t>Контейнери прозрачни за биопсични/оперативни материали с капак на винт, 20 мл</t>
  </si>
  <si>
    <t>Контейнер прозрачен на винт 60 мл</t>
  </si>
  <si>
    <t>Контейнери прозрачни за биопсични/оперативни материали с капак на винт, 60 мл</t>
  </si>
  <si>
    <t>Контейнер прозрачен на винт 120 мл</t>
  </si>
  <si>
    <t>Контейнери прозрачни за биопсични/оперативни материали с капак на винт, 120 мл</t>
  </si>
  <si>
    <t>Контейнери непрозрачни за оперативни материали с дръжка и плътно затварящ се капак, 500 мл</t>
  </si>
  <si>
    <t>Контейнери непрозрачни за оперативни материали с дръжка и плътно затварящ се капак, 1000 мл</t>
  </si>
  <si>
    <t>Контейнери непрозрачни за оперативни материали с дръжка и плътно затварящ се капак, 1500 мл</t>
  </si>
  <si>
    <t>Контейнери непрозрачни за оперативни материали с дръжка и плътно затварящ се капак, 3000 мл</t>
  </si>
  <si>
    <t>Контейнери непрозрачни за оперативни материали с дръжка и плътно затварящ се капак, 5000 мл</t>
  </si>
  <si>
    <t>Контейнер непрозрачен  500 мл</t>
  </si>
  <si>
    <t>Нестерилни марлени  компреси 10см/10см - 8  дипли</t>
  </si>
  <si>
    <t>Марля компреси 7,5см/7,5 см - 16 дипли с РКН</t>
  </si>
  <si>
    <t>с балон с голям обем и ниско налягане и диаметър 8мм. външен диаметър на тръбата 4,2мм, дължина 160мм, с маркери за позицията в  дълбочина, рентгеново позитивна нишка по цялата дължина, 15мм конектор</t>
  </si>
  <si>
    <t>Интубационна тръба № 3,5</t>
  </si>
  <si>
    <t xml:space="preserve"> без балон, външен диаметър 4,9мм, дължина 180мм, с маркери за позицията в  дълбочина, рентгеново позитивна нишка по цялата дължина, 15мм конектор</t>
  </si>
  <si>
    <t xml:space="preserve">Интубационна тръба № 4,0 </t>
  </si>
  <si>
    <t>без балон, външен диаметър 5,5мм, дължина 200мм, с маркери за позицията в  дълбочина, рентгеново позитивна нишка по цялата дължина, 15мм конектор</t>
  </si>
  <si>
    <t>Интубационна тръба № 4,0</t>
  </si>
  <si>
    <t xml:space="preserve"> с балон с голям обем и ниско налягане и диаметър 11мм. външен диаметър на тръбата 5,5мм, дължина 200мм, с маркери за позицията в  дълбочина, рентгеново позитивна нишка по цялата дължина, 15мм конектор</t>
  </si>
  <si>
    <t xml:space="preserve">Интубационна тръба № 4,5 </t>
  </si>
  <si>
    <t xml:space="preserve">Интубационна тръба № 5,0 </t>
  </si>
  <si>
    <t>Компресивни чорапи klas II 7/8</t>
  </si>
  <si>
    <t>Трахеална тръба , прозрачен  PVC, орална/назална, с профилен  балон  с ниско налягане и голям обем, с възможност за аспирация над балона, "Мърфи" око</t>
  </si>
  <si>
    <t>Гладко фолио за опаковане  с ширина 25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</si>
  <si>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</si>
  <si>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42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</si>
  <si>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Тампони стерилни за секрет в епруветка  с транспортна среда на Амиес, пластмасов държач и етикет</t>
  </si>
  <si>
    <t xml:space="preserve">Анестезиологичен кръг тип “Джаксън Рийс” - У конектор                                                      </t>
  </si>
  <si>
    <t xml:space="preserve">Кислородни маски,  тип "носна канюла" </t>
  </si>
  <si>
    <t>Кислородна маска, за деца и възрастни</t>
  </si>
  <si>
    <t xml:space="preserve">Ларингеални маски  </t>
  </si>
  <si>
    <t xml:space="preserve">Кислородна маска – небулайзер и шлаух 2 м, за деца </t>
  </si>
  <si>
    <t>Кислородна маска – небулайзер и шлаух 2 м, за възрастни</t>
  </si>
  <si>
    <t>за многократна употреба</t>
  </si>
  <si>
    <t>с универсален конектор</t>
  </si>
  <si>
    <t>Катетър тип Пецер СН 18, СН 28, СН 30, СН 32</t>
  </si>
  <si>
    <t>У- конектор с порт</t>
  </si>
  <si>
    <t xml:space="preserve"> ъглов,, автоклавируем </t>
  </si>
  <si>
    <t xml:space="preserve"> прав,, автоклавируем , завъртане на 360 о</t>
  </si>
  <si>
    <t xml:space="preserve">Порт за подаване на кислород и  порт за аспирация </t>
  </si>
  <si>
    <t>Комплект еднократни дихателни шлангове за анест. апарат , с Y  конектор</t>
  </si>
  <si>
    <t xml:space="preserve">Ресусцитатор за обдишване, за възрастни, силиконов, 1500 мл, PEEP клапа 5-20 см H2О, 2500 ml PVC резервоар, 60 см Pop-off клапа, силиконова маска номер 5, 2 м кислородна тръба </t>
  </si>
  <si>
    <t xml:space="preserve">Ресусцитатор за обдишване, за деца, силиконов, 550 мл, PEEP клапа 5-20 см H2О, 2500 ml PVC резервоар, 40 см Pop-off клапа, силиконова маска номер 3, 2 м кислородна тръба </t>
  </si>
  <si>
    <t xml:space="preserve">Емболектомичен катетър , произведен от гъвкав рентгенопозитивен полиуретан, с латексов балон, с метален водач, цветово- кодиран, с маркери за дълбочина на всеки 10 см. Дължина 80 см, размери СН 3,4,5,6. СН 2/ 60 см </t>
  </si>
  <si>
    <t>Система за инфузионна помпа, дължина 250 см, самообезвъздушаваща с филтър за бързо пълнене, филтър за автоматично прекратяване на инфузията съвместима с инфузомат Space на BBraun</t>
  </si>
  <si>
    <t>Стерилна затворена система за измерване на урина.
Мерителна камера с 3 отдела; прецизно измерване до 50 мл, общ мерителен обем 500 мл, два филтъра – за капковата камера и за мерителя, нормално отворена анти-рефлуксна клапа, вградена защита срещу препълване, специален изход без латекс за едновременно изпразване на всички мерителни камери. Свързващ шлаух със странично затварящ плъзгач, влизащ под 45 градуса в мерителя, със сменяема колекторна торба с изливно приспособление, автоматично затварящ се порт, надеждно конусно фиксиране и странично закрепване към мерителя. Закрепване  с еластични закрепващи ленти или вградена окачалка</t>
  </si>
  <si>
    <t>Катетър централно венозен (катетър през катетър) G 16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</si>
  <si>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16 x 45 cm; Защитен полиетиленов ръкав; катетърен стопер и заключващо приспособление; Интродюсерна канюла G 14 x 50 mm; Метален премонтиран J-водач за интавенозно ЕКГ;</t>
  </si>
  <si>
    <t>Катетър централно венозен (катетър през катетър) G 14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</si>
  <si>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14 x 45 cm; Защитен полиетиленов ръкав; катетърен стопер и заключващо приспособление; Интродюсерна канюла G 12 x 50 mm; Метален премонтиран J-водач за интавенозно ЕКГ;</t>
  </si>
  <si>
    <t>Фотозащитен удължител за Перфузор 150 см.</t>
  </si>
  <si>
    <t>Удължител за спринцовкова помпа, черен, напълно фотозащитен, 150 см, устойчив на налягане до 9 bar, съвместим с перфузорна фотозащитена спринцовка, вътрешен лумен 1,5мм, обем за обезвъздушаване 2,6 мл, луер-лок винтови връзки</t>
  </si>
  <si>
    <t>Катетър централно венозен (по Селдингер) Ch 6 x 20 cm</t>
  </si>
  <si>
    <t>Презерватив</t>
  </si>
  <si>
    <t>Уринатори - пластмасови</t>
  </si>
  <si>
    <t>Подлоги - пластмасови</t>
  </si>
  <si>
    <t>Бъбрековидни легенчета</t>
  </si>
  <si>
    <t>Препарат за бърза дезинфекция на малки повърхности и труднодостъпни места. Да бъде за аерозолно прилагане за трудно достъпни повърхности и бърза дезинфекция на алкохолна основа с приятен аромат (готов разтвор). Експозиция 1 мин.</t>
  </si>
  <si>
    <t>Опаковка 1 Л</t>
  </si>
  <si>
    <t>Опаковка 5 Л</t>
  </si>
  <si>
    <t>Разтвор за бърза дезинфекция на апаратура (перфузори,инфузомати кувьози и монитори)</t>
  </si>
  <si>
    <t>Препарат за перфузори, инфузионни помпи, кувьози и медицински изделия с чуствителни повърхности.За трудно достъпни повърхности и бърза дезинфекция на алкохолна основа (готов разтвор под формата на пяна). Да изсъхва бързо за да не уврежда апаратурата и да не съдържа гуаниди .Кратка експозиция до 1 мин.</t>
  </si>
  <si>
    <t>Опаковка 750 мл</t>
  </si>
  <si>
    <t>Активен срещу MRSA; без хлорхексидин, фунгоцидно действие</t>
  </si>
  <si>
    <t>Хидратиращ крем за ръце и тяло</t>
  </si>
  <si>
    <t>Лосион за защита на кожата и естествено поддържане на ръцете и тялото с комплекс от: бисаболол и пантенол , масло от жълт кантарион, авокадо, ланолин, алантоин, лайка,колаген, хамамелис. В опаковка от 500мл.</t>
  </si>
  <si>
    <t>Опаковка 500 мл</t>
  </si>
  <si>
    <t xml:space="preserve">Разтвор за държателни инструменти и предстерилизационна обраборка и почистване на инструменти </t>
  </si>
  <si>
    <t>Препарат за ръчно почистване и дезинфекция на хирургичен инструментариум без алдехиди, нипацид, феноли, бигуанидин, хлорхексидин, кватернерни амониеви съединения; на основата на алкиламини. Да е с бактерицидно, туберколоцидно, фунгицидно* Вирусоцидно, вкл. НВV, НІV, MRSA капсулирани и некапсулирани вируси. Да не фиксира протеините.Течен разтвор, да не е прахообразен. Прилагането му да не е свързано с допълнителни условия: температура, добавка на активатор и др. Предназначен само за дезинфекция на инструменти. Кратка експозиция до 15 мин. С доказана активност на работния разтвор не по-малко от 7 дни и приятен аромат.Да отговаря на EN 13727 и 13624.</t>
  </si>
  <si>
    <t>КОНСУМАТИВИ ЗА ХЕМОСТАЗА, ЗАТВАРЯНЕ НА РАНИ И ЕЛЕКТРОДИ</t>
  </si>
  <si>
    <t>Хемостатична гъба, резорбируема, от свински желатин, биосъвместима с тъканите; срок на резорбция 3-4 седмици</t>
  </si>
  <si>
    <t>бр. стерил-на опаковка</t>
  </si>
  <si>
    <t xml:space="preserve">Хемостатична гъба, резорбируема, от натурален говежди колаген, резорбируема, подходяща за капилярно кървене и паренхимни органи </t>
  </si>
  <si>
    <t>Хемостатична гъба, резорбируема от компресиран говежди колаген, резорбируема, осъществява хемостаза за 140 сек.; подходяща за обилно кървене и лапароскопски операции</t>
  </si>
  <si>
    <t>Еднократен кожен съшивател</t>
  </si>
  <si>
    <t>Еднократен стерилен кожен съшивател с 35 бр. скоби с размери 6.9х3.6мм, ергономична дръжка, олекотен дизайн</t>
  </si>
  <si>
    <t>Еднократен инструмент за сваляне на скоби от кожен съшивател</t>
  </si>
  <si>
    <t>Еднократен инструмент за сваляне на скоби от кожен съшивател с размери 6.9х3.6мм</t>
  </si>
  <si>
    <t>диаметър 1.2мм с 3/8 обла игла със затъпен връх, дължина 2х45см</t>
  </si>
  <si>
    <t>Синтетична нерезорбируема монофиламентна лента, от рентгенопозитивен силикон, с игла от закалена стомана със силиконово покритие.</t>
  </si>
  <si>
    <t>Силиконова лента, диаметър 2.5 мм, дължина 2х45см, бяла</t>
  </si>
  <si>
    <t xml:space="preserve">Синтетична нерезорбируема монофиламентна лента, от рентгенопозитивен силикон </t>
  </si>
  <si>
    <t>Синтетичен резорбируем плетен конец със кратък срок на резорбция, дебелина 0, дължина 70см, обла игла 1/2 30мм</t>
  </si>
  <si>
    <t>Синтетичен резорбируем плетен конец със кратък срок на резорбция от Полиглактин 910 с покритие от Полиглактин 370 + CaSt, 50% здравина след 5 дни, 0% здравина след 14 дни, пълна резорбция след 42 дни с игла със силиконово покритие, в двойна опаковка.</t>
  </si>
  <si>
    <t>Синтетичен резорбируем плетен конец със кратък срок на резорбция, дебелина 1, дължина 90см, подсилена обла игла 1/2 40мм</t>
  </si>
  <si>
    <t>Синтетичен резорбируем плетен конец със кратък срок на резорбция, дебелина 1, дължина 90см, подсилена обла игла 1/2 43мм</t>
  </si>
  <si>
    <t>Синтетичен резорбируем плетен конец със кратък срок на резорбция, дебелина 4/0, дължина 70см, обла игла 1/2 17мм</t>
  </si>
  <si>
    <t>Синтетичен резорбируем плетен конец със кратък срок на резорбция, дебелина 4/0 и  3/0, дължина 70см, обла игла 1/2 22мм</t>
  </si>
  <si>
    <t>Синтетичен резорбируем плетен конец със кратък срок на резорбция, дебелина 3/0, дължина 70см, режеща игла 3/8 24мм</t>
  </si>
  <si>
    <t>Синтетичен резорбируем плетен конец със кратък срок на резорбция, дебелина 3/0, дължина 70см, обла игла 1/2 26мм</t>
  </si>
  <si>
    <t>Синтетичен резорбируем плетен конец със кратък срок на резорбция, дебелина 2/0 и 0, дължина 70см, обла игла 1/2 26мм</t>
  </si>
  <si>
    <t>Синтетичен резорбируем плетен конец със кратък срок на резорбция, дебелина 2/0, дължина 70см, обла игла 1/2 30мм</t>
  </si>
  <si>
    <t>Синтетичен резорбируем плетен конец със кратък срок на резорбция, дебелина 2/0, дължина 90см, режеща игла 3/8 30мм</t>
  </si>
  <si>
    <t>Синтетичен резорбируем плетен конец със кратък срок на резорбция, дебелина 0, дължина 90см, подсилена обла игла 1/2 40мм</t>
  </si>
  <si>
    <t>Синтетичен резорбируем плетен конец със кратък срок на резорбция, дебелина 2, дължина 90см, подсилена обла игла 1/2 40мм</t>
  </si>
  <si>
    <t>Синтетичен резорбируем плетен конец със кратък срок на резорбция, дебелина 1, дължина 90см, обла игла 1/2 48мм</t>
  </si>
  <si>
    <t>Синтетичен резорбируем плетен конец със кратък срок на резорбция, дебелина 2, дължина 90см, обла игла 1/2 48мм</t>
  </si>
  <si>
    <t>Синтетичен резорбируем монофиламентен конец със кратък срок на резорбция, дебелина 3/0 и 2/0, дължина 70см, режеща игла 3/8 24мм</t>
  </si>
  <si>
    <t>Синтетичен резорбируем монофиламентен конец със кратък срок на резорбция,дебелина 2/0, дължина 70см, режеща игла 3/8 30мм</t>
  </si>
  <si>
    <t>Синтетичен резорбируем монофиламентен конец със кратък срок на резорбция, дебелина 0, дължина 70см, обла игла 1/2 26мм</t>
  </si>
  <si>
    <t>Синтетичен резорбируем монофиламентен конец със кратък срок на резорбция, дебелина 3/0 и 2/0, дължина 70см, обла игла 1/2 22мм</t>
  </si>
  <si>
    <t>Синтетичен резорбируем монофиламентен конец със кратък срок на резорбция, дебелина 0, дължина 70см, обла игла 1/2 30мм</t>
  </si>
  <si>
    <t>Синтетичен резорбируем монофиламентен конец със кратък срок на резорбция, дебелина 1, дължина 90см, обла игла 1/2 48мм</t>
  </si>
  <si>
    <t>Синтетичен резорбируем плетен  конец със среден срок на резорбция, дебелина 2/0, дължина 70см, обла игла 1/2 22мм</t>
  </si>
  <si>
    <t xml:space="preserve">Синтетичен резорбируем плетен  конец със среден срок на резорбция от Поли(гликолид-ко-Л-лактид 90/10) с покритие от Поли(гликолид-ко-л-лактид 35/65)+CaSt, 50% здравина на 21-и ден, 25% здравина на 28-и ден, пълна резорбция на 56-70-и ден; с игли със силиконово покритие; двойна опаковка </t>
  </si>
  <si>
    <t>Синтетичен резорбируем плетен  конец със среден срок на резорбция, дебелина 2/0, дължина 70см, обла игла 1/2 26мм</t>
  </si>
  <si>
    <t>Синтетичен резорбируем плетен  конец със среден срок на резорбция, дебелина 4/0 и 3/0, дължина 70см, обла игла 1/2 22мм</t>
  </si>
  <si>
    <t>Синтетичен резорбируем плетен  конец със среден срок на резорбция, дебелина 3/0 и 2/0, дължина 70см, обла игла 1/2 26мм</t>
  </si>
  <si>
    <t>Синтетичен резорбируем плетен  конец със среден срок на резорбция, дебелина 0, дължина 70см, обла игла 1/2 26мм</t>
  </si>
  <si>
    <t>Синтетичен резорбируем плетен  конец със среден срок на резорбция, дебелина 0 и 1, дължина 70см, обла игла 1/2 30мм</t>
  </si>
  <si>
    <t>Синтетичен резорбируем плетен  конец със среден срок на резорбция, дебелина 3/0 и 2/0, дължина 90см, обла игла 1/2 30мм</t>
  </si>
  <si>
    <t>Синтетичен резорбируем плетен  конец със среден срок на резорбция, дебелина 0, дължина 90см, обла игла 1/2 30мм</t>
  </si>
  <si>
    <t>Синтетичен резорбируем плетен  конец със среден срок на резорбция, дебелина 0, дължина 70см, обла игла 1/2 37мм</t>
  </si>
  <si>
    <t>Синтетичен резорбируем плетен  конец със среден срок на резорбция, дебелина 0, 1 и 2, дължина 70см, усилена обла игла 1/2 40мм</t>
  </si>
  <si>
    <t>Синтетичен резорбируем плетен  конец със среден срок на резорбция, дебелина 0 и 1, дължина 90см, усилена обла игла 1/2 40мм</t>
  </si>
  <si>
    <t>Синтетичен резорбируем плетен  конец със среден срок на резорбция, дебелина 2, дължина 90см, усилена обла игла 1/2 40мм</t>
  </si>
  <si>
    <t>Синтетичен резорбируем плетен  конец със среден срок на резорбция, дебелина 0, 1 и 2, дължина 70см, обла игла 1/2 48мм</t>
  </si>
  <si>
    <t>Синтетичен резорбируем плетен  конец със среден срок на резорбция, дебелина 1, дължина 90см, обла игла 1/2 37мм</t>
  </si>
  <si>
    <t>Синтетичен резорбируем плетен  конец със среден срок на резорбция, дебелина 1, дължина 90см, обла игла 1/2 48мм</t>
  </si>
  <si>
    <t>Синтетичен резорбируем плетен  конец със среден срок на резорбция, дебелина 2, дължина 90см, обла игла 1/2 48мм</t>
  </si>
  <si>
    <t>Синтетичен резорбируем плетен  конец със среден срок на резорбция, лигатури, дебелина 0, 5X70см</t>
  </si>
  <si>
    <t>Синтетичен резорбируем плетен  конец със среден срок на резорбция, лигатури, дебелина 1 и 2, 5X70см</t>
  </si>
  <si>
    <t>Синтетичен резорбируем монофиламентен конец с дълъг срок на резорбция, дебелина 0, дължина 150см ЛУУП, усилена обла игла 1/2 40мм</t>
  </si>
  <si>
    <t>Синтетичен резорбируем монофиламентен конец с дълъг срок на резорбция, дебелина 1, дължина 150см ЛУУП, усилена обла игла 1/2 40мм</t>
  </si>
  <si>
    <t>Синтетичен резорбируем монофиламентен конец с дълъг срок на резорбция, дебелина 1, дължина 90см, обла игла 1/2 48мм</t>
  </si>
  <si>
    <t>Синтетичен резорбируем монофиламентен конец с дълъг срок на резорбция, дебелина 2, дължина 90см, обла игла 1/2 48мм</t>
  </si>
  <si>
    <t>Синтетичен нерезорбируем монофиламентен конец, дебелина 3/0, дължина 75см,  режеща игла 3/8 24мм</t>
  </si>
  <si>
    <t>Синтетичен нерезорбируем монофиламентен конец, дебелина 6/0, дължина 75см,  обла игла 3/8 13мм с къс режещ връх</t>
  </si>
  <si>
    <t>Синтетичен нерезорбируем монофиламентен конец, дебелина 6/0, дължина 75см,  двойна обла игла 3/8 12мм с къс режещ връх</t>
  </si>
  <si>
    <t>Синтетичен нерезорбируем монофиламентен конец, дебелина 5/0, дължина 75см,  двойна обла игла 3/8 12мм с къс режещ връх</t>
  </si>
  <si>
    <t>Синтетичен нерезорбируем монофиламентен конец, дебелина 5/0, дължина 75см,  обла игла 1/2 13мм</t>
  </si>
  <si>
    <t>Синтетичен нерезорбируем монофиламентен конец, дебелина 6/0, дължина 75см,  двойна обла игла 1/2 13мм</t>
  </si>
  <si>
    <t>Синтетичен нерезорбируем монофиламентен конец, дебелина 5/0, дължина 90см,  двойна обла игла 1/2 17мм с къс режещ връх</t>
  </si>
  <si>
    <t>Синтетичен нерезорбируем монофиламентен конец, дебелина 7/0, дължина 60см и 75 см,  двойна обла игла 3/8 10мм с къс режещ връх</t>
  </si>
  <si>
    <t>Синтетичен нерезорбируем монофиламентен конец, дебелина 4/0, дължина 75см, обла игла 1/2 17мм</t>
  </si>
  <si>
    <t>Синтетичен нерезорбируем монофиламентен конец, дебелина 4/0, дължина 75см, двойна обла игла 1/2 22мм</t>
  </si>
  <si>
    <t>Синтетичен нерезорбируем монофиламентен конец, дебелина 3/0, дължина 75см, обла игла 1/2 22мм и 26мм</t>
  </si>
  <si>
    <t>Синтетичен нерезорбируем монофиламентен конец, дебелина 3/0, дължина 75см, двойна обла игла 1/2 26мм</t>
  </si>
  <si>
    <t>Синтетичен нерезорбируем плетен конец, дебелина 3/0, дължина 75см, обла игла 1/2 30мм</t>
  </si>
  <si>
    <t>Синтетичен нерезорбируем плетен конец, дебелина 2/0, 0, 1 и 2, дължина 75см, обла игла 1/2 37мм</t>
  </si>
  <si>
    <t>Синтетичен нерезорбируем плетен конец, дебелина 2, дължина 75см, подсилена обла игла 1/2 40мм</t>
  </si>
  <si>
    <t>Синтетичен нерезорбируем плетен конец, дебелина 1, дължина 75см, обла игла 1/2 48мм</t>
  </si>
  <si>
    <t>Синтетичен нерезорбируем плетен конец, дебелина 2, дължина 75см, обла игла 1/2 48мм</t>
  </si>
  <si>
    <t>Синтетичен нерезорбируем плетен конец, дебелина 3/0, 2/0 и 0, дължина 75см, режеща игла 3/8 24мм</t>
  </si>
  <si>
    <t>Синтетичен нерезорбируем плетен конец, дебелина 2/0, 0, 1 и 2, дължина 75см, режеща игла 3/8 30мм</t>
  </si>
  <si>
    <t>Синтетичен нерезорбируем плетен конец, дебелина 2/0, дължина 75см, обла игла 1/2 26мм</t>
  </si>
  <si>
    <t>Синтетичен нерезорбируем плетен конец, дебелина 2/0, дължина 75см, режеща игла 3/8 30мм</t>
  </si>
  <si>
    <t xml:space="preserve">Хирургични игли, 3/8 окръжност, обли, с диам. 1.60мм. и дължина от 85мм. до102мм., 12бр./опак. </t>
  </si>
  <si>
    <t>Хирургични игли, 3/8 окръжност, обли, с диам. от 0.60мм. до 1.40мм. и дължинаот от 18мм. до 80мм., 12бр./опак.</t>
  </si>
  <si>
    <t xml:space="preserve">Хирургични игли, 3/8 окръжност, режещи, с диам.1.60мм. и дължина от 85мм. до 102мм., 12бр./опак. </t>
  </si>
  <si>
    <t>Хирургични игли, 3/8 окръжност, режещи, с диам.от 1.00мм до 1.40мм. и дължина от 42мм. до 80мм., 12бр./опак.</t>
  </si>
  <si>
    <t>Хирург. игли, 3/8 окръжност, режещи, с диам.от 0.6мм до 0.9мм. и дължина от 18мм. до 38мм., 12бр./опак.</t>
  </si>
  <si>
    <t>Хирургични игли, 1/2 окръжност, обли, с диам. от 1.00мм до 1.40мм. и дължина от 42мм. до 80мм., 12бр./опак.</t>
  </si>
  <si>
    <t>Хирургични. игли, 1/2 окръжност, обли, с диам. от  0.60мм.до 0.90мм. и дължина от 18мм. до 38мм., 12бр./опак.</t>
  </si>
  <si>
    <t>Хирургични. игли, 1/2 окръжност, режещи, с диам. 1.00мм до 1.40мм. и дължина от 42мм. до 80мм., 12бр./опак.</t>
  </si>
  <si>
    <t>Хирургични игли, 1/2 окръжност, режещи, с диам.от .0.60мм. до 0.90мм. и дължина от 18мм. до 38мм., 12бр./опак.</t>
  </si>
  <si>
    <t>Усилени хирургични игли, 1/2 окръжност, обли, с диам. от 1.00мм до 1.60мм. и дължина от 26мм. до 65мм., 12бр./опак.</t>
  </si>
  <si>
    <t>Усилени хирургични игли, 1/2 окръжност, режещи, с диам.от 1.00мм до 1.60мм. и дължина от 26мм. до 65мм., 12бр./опак.</t>
  </si>
  <si>
    <t>Усилени  хирургични игли по Кейт, прави, режещи, с диам.от 0.70мм. до 0.80мм. и дължина от 55мм до 75мм., 12бр./опак.</t>
  </si>
  <si>
    <t>Усилени   хирургични игли, 1/2 окръжност, обли, с диам. от 1.00мм.до 1.10мм. и дължина  от 54мм.до 72мм., 12бр./опак.</t>
  </si>
  <si>
    <t>Усилени хирургични игли, 1/2 окръжност, обли, с диам. от 0.60мм. до 1.00мм. и дължина от 20мм. до 45мм., 12бр./опак.</t>
  </si>
  <si>
    <t>Чревни  хирургични игли, 1/2 окръжност, обли, с диам. от  0.60мм до 0.70мм. и дължина от 18мм. до 68мм., 12бр./опак.</t>
  </si>
  <si>
    <t>Еднократен неутрален монополярен електрод, нераделен, 50 бр./опак.</t>
  </si>
  <si>
    <t>Еднокр. стерилни дръжки за електроди с 2 бутона. Дължина на свързания кабел 3 м, диам.2.4 мм, 50 бр./опак.</t>
  </si>
  <si>
    <t>Трикомпонентна спринцовка за инфузионна помпа 50 мл., устойчива на налягане до 9 bar.</t>
  </si>
  <si>
    <t>Оригинална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неизтриваема градуировка нанесена под 45˚ спрямо основата на сринцовката за ясна визуализация при  съвместимост с перфузор Space на B.Braun</t>
  </si>
  <si>
    <t>Интравенозна канюла без допълнителен порт с МЕТАЛЕН САМОАКТИВИРАЩ СЕ ПРЕДПАЗЕН МЕТАЛЕН МЕХАНИЗЪМ размери G16 до G25</t>
  </si>
  <si>
    <t>Интравенозна канюла с допълнителен порт с МЕТАЛЕН САМОАКТИВИРАЩ СЕ ПРЕДПАЗЕН МЕТАЛЕН МЕХАНИЗЪМ размери G16 до G25</t>
  </si>
  <si>
    <t xml:space="preserve">Стерилен хирургичен комплект тип "урология"  - покривките да не съдържат вискоза или целулоза,  да са изработени от абсорбиращо полиетиленово фолио + нетъкан материал, минимум г 62 g/m². Съдържание:   1 покривка за урология с минимални размери 185x260 cm, с вградени гамаши, с джоб за събиране на течност с филтър и изходно отвърстие, и 2 залепващи фенестраци:  над пубиса и перинеално, и безлатексен предпазител за пръст, 1 самозалепваща се нетъкана лента,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</si>
  <si>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Нестерилен халат за посетител- да е от хидрофобен нетъкан материал осигуряващ ефективна защита от течности и бактерии .Престилката да е с  дълъг ръкав, с еластичен маншет да е снабдена с допълнително връзки: Размери :S, M, L, XL, XXL</t>
  </si>
  <si>
    <t>Стерилна, еднократна, хирургическа престилка, двойно опакована, с две кърпи, цялостно подсилена с междинен слой от микрофибри (40 г/кв.м) , възпрепятстващ преминаването на течности и бактерии, висока въздухопропускливост, ниска степен на късане, съединяване на ръбовете чрез слепване, комбинирана лента велкро и адхезив около врата и двойно припокриване на гърба,  размери M, L, XL, XXL</t>
  </si>
  <si>
    <t>за затваряне на линеарно разкъсана кожа</t>
  </si>
  <si>
    <t>чифт</t>
  </si>
  <si>
    <t>Ламинат от нетъкан материал и еластични влакна, разположени надлъжно; съдържа кохезивен материал, чрез който прилепва сам към себе си, но не и към др. материали или кожата</t>
  </si>
  <si>
    <t>Бинт еластичен самозалепващ 7,5см./4,6м.</t>
  </si>
  <si>
    <t>ЕКГ електроди за неонатология d-15мм.</t>
  </si>
  <si>
    <t>Еднократен чаршаф - без прорез 240/160 см, нестерилен</t>
  </si>
  <si>
    <t>Маски санитарни- еднократни, от хипоалергичен материал, с връзки и с ластик</t>
  </si>
  <si>
    <t>Респираторни маски</t>
  </si>
  <si>
    <t>Калцуни - еднократни</t>
  </si>
  <si>
    <t>Предпазни очила</t>
  </si>
  <si>
    <t>от нетъкан текстил, трислойни</t>
  </si>
  <si>
    <t>с ниво на защита  FFP2; да отговарят на Европейската директива EN:149:2001</t>
  </si>
  <si>
    <t>Умбиликални катетри № 4, 6, 8</t>
  </si>
  <si>
    <t>Пъпна клампа</t>
  </si>
  <si>
    <t xml:space="preserve">Гривни идентиф. - за родилки и новородени </t>
  </si>
  <si>
    <t>Уриносъбирател стерилен педиатричен</t>
  </si>
  <si>
    <t>за катетеризиране на умбиникална вена на новородени; с рентгенопозитивна нишка</t>
  </si>
  <si>
    <t xml:space="preserve">1. Латекс със 100% силиконово покритие;                    
2. Обем на балона 5-30мл;                                                               </t>
  </si>
  <si>
    <t>Бинт ластичен 10м/10см - средна компресия.</t>
  </si>
  <si>
    <t>Хипоалергичен пластир със специален кръвоспиращ тампон, който спира кървенето при повърхностни рани до 2 минути. Размери: 2см/4см и 3см/6см,</t>
  </si>
  <si>
    <t>Ръкавици PVC, нестерилни - размер L и XL</t>
  </si>
  <si>
    <t xml:space="preserve">Спринцовка трикомпонентна 1 ml  с отделяема игла 29 G x 1/2 (0.33 x 12), 100 деления </t>
  </si>
  <si>
    <t>Сонда за ентерално хранене от полиуретан, рендгенопозитивен, с метален водач, размер CH 8 до CH 15, дължина 100 см.</t>
  </si>
  <si>
    <t>Трипътно кранче устойчиво на налягане до 4 bar и агресивни медикаменти.</t>
  </si>
  <si>
    <t>Трипътно кранче с налягане до 4 bar, въртене на 360°, радиално и аксиално подвижно фиксиране, прозрачен корпус, три кранчета на обща плочка с различни цветове, устойчивост на емулсии,цитостатици и агресивни медикаменти</t>
  </si>
  <si>
    <t>Трикомпонентна спринцовка за инфузионна помпа 20 мл., устойчива на налягане до 9 bar.</t>
  </si>
  <si>
    <t>Фотозащитена Трикомпонентна спринцовка за инфузионна помпа 50 мл., устойчива на налягане до 9 bar.</t>
  </si>
  <si>
    <t>Оригинална фотозащитена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съвместима с перфузор Space на B.Braun</t>
  </si>
  <si>
    <t>Интравенозна, гравитационна система за прецизно дозиране</t>
  </si>
  <si>
    <t>Универсална гравитационна интравенозна система с пластмасова игла, за твърди и деформируеми контейнери, с регулатор градуиран за точно дозиране на мл/ч, клапан за подаване на въздух, снабден с бактериален филтър и капаче, капкова камера за 20 капки = 1 мл; 15 µm фил, дължина 150 см</t>
  </si>
  <si>
    <t>МЕДИЦИНСКИ КОНСУМАТИВ ЗА БЕЗОПАСНА ИНФУЗИОННА ТЕРАПИЯ</t>
  </si>
  <si>
    <t>Y конектор за безопасно свързване БЕЗ ИГЛА</t>
  </si>
  <si>
    <t>Y - образен удължител с възвратна клапа с луер-лок захващане за инфузионен катетър, за достъп на спринцовки и системи  без игла,  с две клампи за прекъсване на инфузията</t>
  </si>
  <si>
    <t>Многодозов аспиратор за банки БЕЗ МЕТАЛНА ИГЛА</t>
  </si>
  <si>
    <t>Аспиратор за многодозови флакони с интегрирана възвратна клапа,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</si>
  <si>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Възвратен клапан за инфузии за работа БЕЗ МЕТАЛНА ИГЛА</t>
  </si>
  <si>
    <t>Възвратна клапа с луер-лок захващане за инфузионен катетър, с клапа за достъп без игла</t>
  </si>
  <si>
    <t>Канюла за инфузия без инкорпориран порт, със самоактивиращ се предпазен метален механизъм, тънкостенен катетър от полиуретан (PUR) с полирана повърхност и атравматичен профил. Четири вградени рентгенопозитивни ленти по цялата дължина на катетъра, без крилца</t>
  </si>
  <si>
    <t xml:space="preserve">Канюла за инфузия с инкорпориран порт със самоактивиращ се предпазен метален механизъм. Тънкостенен катетър от полиуретан (PUR) и флуороетиленпропилен (FEP) с полирана повърхност и атравматичен профил;Четири вградени рентгенопозитивни ленти по цялата дължина на катетъра. </t>
  </si>
  <si>
    <t>Тръпътно кранче устойчиво на високо налягане и агресивни медикаменти</t>
  </si>
  <si>
    <t>Трипътно кранче с налягане до 4 bar, въртене на 360°, радиално и аксиално подвижно фиксиране, прозрачен корпус, без удължител, различни цветове, устойчиво на  емулсии,цитостатици и агресивни медикаменти</t>
  </si>
  <si>
    <t>Инфузионна система БЕЗ МЕТАЛНА ИГЛА и ВГРАДЕН ВЪЗДУХОВОД с антибактериален филтър</t>
  </si>
  <si>
    <t>Хемостатична гъба, резорбируема 5х8 см</t>
  </si>
  <si>
    <t xml:space="preserve">Катетър за коремна пункция </t>
  </si>
  <si>
    <t>Стерилна затворена система за измерване на урина.</t>
  </si>
  <si>
    <t>Сменяема колекторна торба 2 л.</t>
  </si>
  <si>
    <t>Сменяема колекторна торба 3,5 л.</t>
  </si>
  <si>
    <t>Тапа за прекъсване на инфузия</t>
  </si>
  <si>
    <t>Система за измерване на централно венозно налягане</t>
  </si>
  <si>
    <t>Система за гравитачно вливане на ентерална храна</t>
  </si>
  <si>
    <t>Трилуменен Централен Венозен Катетър по Селдингер с атравматичен мек връх, Y-образна игла с антибактериално покритие и вграден ЕКГ кабел, катетър 7F, 20 см., канали G16/16/18</t>
  </si>
  <si>
    <t>Централен венозен катетър (ЦВК) – набор за катетеризация на v.cava по техниката катетър върху водач (Селдингер), F7, 20 см. с вграден ЕКГ кабел</t>
  </si>
  <si>
    <t>Централен венозен катетър (ЦВК) – с висок дебит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</si>
  <si>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</si>
  <si>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катетеризация на v. cava по техниката катетър върху водач (Селдингер). Трилумен катетър от полиуретан, Ch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(с Y-образна игла с възвратен клапан) G 18, 70 мм, непрегъваем J-водач с гъвкав връх 0.89 мм x 50 см, дилататор, свързващ кабел за ЕКГ, трикомпонентна спринцовка 5 мл, скалпел номер 11</t>
  </si>
  <si>
    <t>Система за гравитачно вливане на ентерална храна,  снабдена с мулти конектор за различни видове контейнери (торби, стъклени и пластмасови бутилки), Y - образен порт за добавки, коничен и луерлок женски конектор за сонда. Отговаря на стандарт DIN EN 1615, Не съдържа DEHP</t>
  </si>
  <si>
    <t>Стерилен еднократен комплект за процедури на тазобедрена става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13 компонента: 1 чаршаф за опер. маса усилен 140/190 см, 1 чувал за маса за инструменти с телескопично сгъване 80 /145 см, 1 лепящ чаршаф 170/300см, 1 лепящ чаршаф с прорез усилен 280/245см, 1 чаршаф 150/200см, 1 чаршаф 75/90см, 1 чорап 35/120см, 2 лепящи ленти 10/50см, 4 целулозни кърпи; съгласно изискванията на директива EN 13795 за хирургични чаршафи</t>
  </si>
  <si>
    <t>Стерилен сет за урологични процедури</t>
  </si>
  <si>
    <t>Стерилен еднократен сет за гинекологични операции</t>
  </si>
  <si>
    <t>Компреси марлени нестерилни 7,5см/7,5см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t>
  </si>
  <si>
    <t>Ранева превръзка, с йонизирано сребро, калциев алгинат и полиуретанов дунапрен.  Устойчива антибактериална ефективност до 7 дни, без необходимост от вторична абсорбираща превръзка, да не оставя следи по кожата и да намалява риска от мацерация около раната</t>
  </si>
  <si>
    <t>Централен венозен катетър (ЦВК) – набор за продължителна катетеризация на v.cava по техниката катетър върху водач (Селдингер). Антибактериален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страничните лумени. Постоянно поляризирана повърхност. V интродюсерна канюла G18, 70 мм (с Y-образна игла с възвратен клапан), непрегъваем J-водач с гъвкав връх, дилататор, свързващ кабел за ЕКГ, трикомпонентна спринцовка 5 мл , скалпел номер 11</t>
  </si>
  <si>
    <t>Трахеостомни канюли с уплътнителен балон - № 5,0</t>
  </si>
  <si>
    <t>Трахеостомни канюли с уплътнителен балон - № 6,0</t>
  </si>
  <si>
    <t xml:space="preserve">Трахеостомни канюли с уплътнителен балон - № 7,0 </t>
  </si>
  <si>
    <t xml:space="preserve">Трахеостомни канюли с уплътнителен балон - № 7,5 </t>
  </si>
  <si>
    <t>Трахеостомни канюли с уплътнителен балон - № 8,0</t>
  </si>
  <si>
    <t xml:space="preserve">Трахеостомни канюли с уплътнителен балон - № 8,5 </t>
  </si>
  <si>
    <t xml:space="preserve">Трахеостомни канюли с уплътнителен балон - № 9,0 </t>
  </si>
  <si>
    <t>Стерилна превръзка за фиксиране на периферни венозни канюли от нетъкан материл с прорез 8см/6см</t>
  </si>
  <si>
    <t>Прикрепващ, хипоалергенен пластир на нетъкана основа с разграфеното в сантиметри предпазно, хартиено покритие. Размер: 5см/10м</t>
  </si>
  <si>
    <t xml:space="preserve">1. Мек материал, стерилен;                                            
2. Дължина от 40 до 60см;
3. С централен отвор и с два малки странични отвора                                                     </t>
  </si>
  <si>
    <t>ЕКГ електроди за възрастни (Ag/AgCl) - 4 см/3,3 см</t>
  </si>
  <si>
    <t>ролка</t>
  </si>
  <si>
    <t>Назални канюли за кислородна терапия, със сврзващ шлаух 2.1 м, ф=6мм, за еднократна употреба, различни размери</t>
  </si>
  <si>
    <t>Маски за кислородна терапия, за средна О2 концентрация, със сврзващ шлаух 2.1 м, ф=6мм, за еднократна употреба, различни размери</t>
  </si>
  <si>
    <t>Лицеви маски за анестезия за еднократна употреба, анатомични, прозрачни, с въздушна възглавница, цветово кодирани, размери от 1 до 6.</t>
  </si>
  <si>
    <t>Лицеви маски за анестезия за еднократна употреба</t>
  </si>
  <si>
    <t>Балон за анестезия, 2.3 л, силикон</t>
  </si>
  <si>
    <t>на медицинските консумативи необходими за дейността на МОБАЛ „Д-р Стефан Черкезов” АД за срок от 24 месеца</t>
  </si>
  <si>
    <t xml:space="preserve"> </t>
  </si>
  <si>
    <t>Полиамидни хирургични конци №3/0</t>
  </si>
  <si>
    <t>Полиамидни хирургични конци №0</t>
  </si>
  <si>
    <t>Полиамидни хирургични конци №2</t>
  </si>
  <si>
    <t>Полиамидни хирургични конци №4</t>
  </si>
  <si>
    <t>Полиамидни хирургични конци №6</t>
  </si>
  <si>
    <t>твърда пластмаса, скосени отпред до 1см.</t>
  </si>
  <si>
    <t>Изотермично одеало</t>
  </si>
  <si>
    <t>Еднократна престилка - нестерилна, Размери :S, M, L, XL, XXL</t>
  </si>
  <si>
    <t>Нестерилен еднократен  комплект за опериране тип пижама направен от хидрофобен нетъкан материал :Състои се от панталон с пришита лента на талията и Т- орбазна блуза. Размери :S, M, L, XL, XXL</t>
  </si>
  <si>
    <t>Нестерилен еднократен  комплект за опериране. Размери :S, M, L, XL, XXL</t>
  </si>
  <si>
    <t>dostavchik</t>
  </si>
  <si>
    <t>PorN</t>
  </si>
  <si>
    <t>Ime</t>
  </si>
  <si>
    <t>iziskvane</t>
  </si>
  <si>
    <t>miarka</t>
  </si>
  <si>
    <t>proizvoditel</t>
  </si>
  <si>
    <t>str_auth</t>
  </si>
  <si>
    <t>tech</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</si>
  <si>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120 мм,  G 22, дължина 120 мм</t>
  </si>
  <si>
    <t>Игла за спинална анестезия и диагностична лумбална пункция, заточване на върха Пенсил Поинт размери G18 до G27, дължина 88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</si>
  <si>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88 мм,  G 22, дължина 88 мм</t>
  </si>
  <si>
    <t>Водеща игла за спинални игли</t>
  </si>
  <si>
    <t xml:space="preserve">Катетърен набор за комбинирана спинално-епидурална анестезия. </t>
  </si>
  <si>
    <t>Система за ентерално хранене</t>
  </si>
  <si>
    <t>Система за инфизионна помпа съвместима с Infusomat Spase B.Braun</t>
  </si>
  <si>
    <t>Спринцовки 1 мл с игла 27G</t>
  </si>
  <si>
    <t>Спринцовки 2 мл трикомпонентна</t>
  </si>
  <si>
    <t>Спринцовки  без игла трикомпонентни от Ethylene Polypropylene Copolymer (PP), уплътнител от Polyisoprene/съответстват на ISO 7886-1</t>
  </si>
  <si>
    <t>Спринцовки 5 мл трикомпонентна</t>
  </si>
  <si>
    <t xml:space="preserve">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50-60 мл. </t>
  </si>
  <si>
    <t>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100 мл. в кутии по 25 бр.</t>
  </si>
  <si>
    <t>Спринцовки  без игла трикомпонентни от Ethylene Polypropylene Copolymer (PP), уплътнител от Polyisoprene/съответстват на ISO 7886-1, луер лок, фотозащита  0.2 % черен железен оксид и нанометрово червено покритие, 50 мл. в кутии по 30 бр.</t>
  </si>
  <si>
    <t>Игли със защитен механизъм за инжекции</t>
  </si>
</sst>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0;;"/>
  </numFmts>
  <fonts count="30">
    <font>
      <sz val="10"/>
      <name val="Arial"/>
      <family val="0"/>
    </font>
    <font>
      <sz val="11"/>
      <color indexed="8"/>
      <name val="Calibri"/>
      <family val="2"/>
    </font>
    <font>
      <sz val="11"/>
      <color indexed="8"/>
      <name val="RotisSansSerif"/>
      <family val="2"/>
    </font>
    <font>
      <sz val="10"/>
      <color indexed="8"/>
      <name val="RotisSansSerif"/>
      <family val="2"/>
    </font>
    <font>
      <b/>
      <sz val="12"/>
      <color indexed="8"/>
      <name val="Times New Roman"/>
      <family val="1"/>
    </font>
    <font>
      <b/>
      <sz val="14"/>
      <color indexed="8"/>
      <name val="Times New Roman"/>
      <family val="1"/>
    </font>
    <font>
      <sz val="11"/>
      <color indexed="8"/>
      <name val="Times New Roman"/>
      <family val="1"/>
    </font>
    <font>
      <sz val="10"/>
      <name val="MS Sans Serif"/>
      <family val="2"/>
    </font>
    <font>
      <sz val="10"/>
      <name val="Book Antiqua"/>
      <family val="1"/>
    </font>
    <font>
      <b/>
      <sz val="10"/>
      <name val="Book Antiqua"/>
      <family val="1"/>
    </font>
    <font>
      <u val="single"/>
      <sz val="10"/>
      <name val="Book Antiqua"/>
      <family val="1"/>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0" borderId="0">
      <alignment/>
      <protection/>
    </xf>
    <xf numFmtId="0" fontId="7" fillId="0" borderId="0">
      <alignment/>
      <protection/>
    </xf>
    <xf numFmtId="0" fontId="2" fillId="0" borderId="0">
      <alignment/>
      <protection/>
    </xf>
    <xf numFmtId="0" fontId="1"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0" fillId="0" borderId="0">
      <alignment/>
      <protection/>
    </xf>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112">
    <xf numFmtId="0" fontId="0" fillId="0" borderId="0" xfId="0" applyAlignment="1">
      <alignment/>
    </xf>
    <xf numFmtId="0" fontId="6" fillId="0" borderId="0" xfId="0" applyFont="1" applyFill="1" applyAlignment="1">
      <alignment/>
    </xf>
    <xf numFmtId="0" fontId="6" fillId="0" borderId="0" xfId="0" applyFont="1" applyFill="1" applyAlignment="1">
      <alignment/>
    </xf>
    <xf numFmtId="0" fontId="6" fillId="0" borderId="10" xfId="0" applyFont="1" applyFill="1" applyBorder="1" applyAlignment="1">
      <alignment/>
    </xf>
    <xf numFmtId="0" fontId="6" fillId="4" borderId="11" xfId="0" applyFont="1" applyFill="1" applyBorder="1" applyAlignment="1">
      <alignment/>
    </xf>
    <xf numFmtId="0" fontId="4" fillId="4" borderId="0" xfId="0" applyFont="1" applyFill="1" applyBorder="1" applyAlignment="1">
      <alignment/>
    </xf>
    <xf numFmtId="0" fontId="4" fillId="4" borderId="0" xfId="0" applyFont="1" applyFill="1" applyBorder="1" applyAlignment="1">
      <alignment/>
    </xf>
    <xf numFmtId="0" fontId="6" fillId="4" borderId="11" xfId="0" applyFont="1" applyFill="1" applyBorder="1" applyAlignment="1">
      <alignment horizontal="center" vertical="center" wrapText="1"/>
    </xf>
    <xf numFmtId="0" fontId="11" fillId="4" borderId="11" xfId="66" applyFont="1" applyFill="1" applyBorder="1" applyAlignment="1">
      <alignment horizontal="center" vertical="center" wrapText="1"/>
      <protection/>
    </xf>
    <xf numFmtId="0" fontId="8" fillId="4" borderId="11" xfId="0" applyFont="1" applyFill="1" applyBorder="1" applyAlignment="1">
      <alignment vertical="top" wrapText="1"/>
    </xf>
    <xf numFmtId="0" fontId="8" fillId="4" borderId="11" xfId="78" applyFont="1" applyFill="1" applyBorder="1" applyAlignment="1">
      <alignment wrapText="1"/>
      <protection/>
    </xf>
    <xf numFmtId="0" fontId="8" fillId="4" borderId="11" xfId="0" applyFont="1" applyFill="1" applyBorder="1" applyAlignment="1">
      <alignment horizontal="center" vertical="top" wrapText="1"/>
    </xf>
    <xf numFmtId="0" fontId="8" fillId="4" borderId="11" xfId="0" applyFont="1" applyFill="1" applyBorder="1" applyAlignment="1">
      <alignment horizontal="left" vertical="top" wrapText="1"/>
    </xf>
    <xf numFmtId="0" fontId="8" fillId="4" borderId="11" xfId="0" applyFont="1" applyFill="1" applyBorder="1" applyAlignment="1">
      <alignment wrapText="1"/>
    </xf>
    <xf numFmtId="0" fontId="8" fillId="4" borderId="11" xfId="0" applyFont="1" applyFill="1" applyBorder="1" applyAlignment="1" applyProtection="1">
      <alignment vertical="top" wrapText="1"/>
      <protection/>
    </xf>
    <xf numFmtId="0" fontId="8" fillId="4" borderId="11" xfId="0" applyFont="1" applyFill="1" applyBorder="1" applyAlignment="1" applyProtection="1">
      <alignment wrapText="1"/>
      <protection/>
    </xf>
    <xf numFmtId="0" fontId="8" fillId="4" borderId="11" xfId="78" applyFont="1" applyFill="1" applyBorder="1" applyAlignment="1">
      <alignment horizontal="left" vertical="top" wrapText="1"/>
      <protection/>
    </xf>
    <xf numFmtId="0" fontId="8" fillId="4" borderId="11" xfId="78" applyFont="1" applyFill="1" applyBorder="1" applyAlignment="1" applyProtection="1">
      <alignment vertical="top" wrapText="1"/>
      <protection/>
    </xf>
    <xf numFmtId="0" fontId="8" fillId="4" borderId="11" xfId="78" applyFont="1" applyFill="1" applyBorder="1" applyAlignment="1">
      <alignment horizontal="left" vertical="center" wrapText="1"/>
      <protection/>
    </xf>
    <xf numFmtId="0" fontId="8" fillId="4" borderId="11" xfId="0" applyFont="1" applyFill="1" applyBorder="1" applyAlignment="1">
      <alignment horizontal="left" vertical="center" wrapText="1"/>
    </xf>
    <xf numFmtId="0" fontId="8" fillId="4" borderId="11" xfId="0" applyFont="1" applyFill="1" applyBorder="1" applyAlignment="1" applyProtection="1">
      <alignment horizontal="center" vertical="top" wrapText="1"/>
      <protection/>
    </xf>
    <xf numFmtId="0" fontId="8" fillId="4" borderId="11" xfId="0" applyFont="1" applyFill="1" applyBorder="1" applyAlignment="1" applyProtection="1">
      <alignment horizontal="left" vertical="top" wrapText="1"/>
      <protection/>
    </xf>
    <xf numFmtId="0" fontId="8" fillId="4" borderId="11" xfId="76" applyFont="1" applyFill="1" applyBorder="1" applyAlignment="1" applyProtection="1">
      <alignment vertical="top" wrapText="1"/>
      <protection/>
    </xf>
    <xf numFmtId="0" fontId="9" fillId="4" borderId="11" xfId="0" applyFont="1" applyFill="1" applyBorder="1" applyAlignment="1" applyProtection="1">
      <alignment horizontal="left" vertical="top" wrapText="1"/>
      <protection/>
    </xf>
    <xf numFmtId="0" fontId="9" fillId="4" borderId="11" xfId="0" applyFont="1" applyFill="1" applyBorder="1" applyAlignment="1" applyProtection="1">
      <alignment vertical="top" wrapText="1"/>
      <protection/>
    </xf>
    <xf numFmtId="0" fontId="8" fillId="4" borderId="11" xfId="0" applyNumberFormat="1" applyFont="1" applyFill="1" applyBorder="1" applyAlignment="1" applyProtection="1">
      <alignment vertical="top" wrapText="1"/>
      <protection/>
    </xf>
    <xf numFmtId="0" fontId="8" fillId="4" borderId="11" xfId="70" applyFont="1" applyFill="1" applyBorder="1" applyAlignment="1" applyProtection="1">
      <alignment wrapText="1"/>
      <protection/>
    </xf>
    <xf numFmtId="0" fontId="8" fillId="4" borderId="11" xfId="0" applyFont="1" applyFill="1" applyBorder="1" applyAlignment="1" applyProtection="1">
      <alignment horizontal="justify" vertical="center"/>
      <protection/>
    </xf>
    <xf numFmtId="0" fontId="8" fillId="4" borderId="11" xfId="46" applyFont="1" applyFill="1" applyBorder="1" applyAlignment="1" applyProtection="1">
      <alignment vertical="center" wrapText="1"/>
      <protection/>
    </xf>
    <xf numFmtId="0" fontId="8" fillId="4" borderId="11" xfId="46" applyFont="1" applyFill="1" applyBorder="1" applyAlignment="1" applyProtection="1">
      <alignment vertical="center"/>
      <protection/>
    </xf>
    <xf numFmtId="0" fontId="8" fillId="4" borderId="11" xfId="46" applyFont="1" applyFill="1" applyBorder="1" applyAlignment="1" applyProtection="1">
      <alignment horizontal="left" wrapText="1"/>
      <protection/>
    </xf>
    <xf numFmtId="0" fontId="8" fillId="4" borderId="11" xfId="46" applyFont="1" applyFill="1" applyBorder="1" applyAlignment="1" applyProtection="1">
      <alignment horizontal="left" vertical="center" wrapText="1"/>
      <protection/>
    </xf>
    <xf numFmtId="0" fontId="8" fillId="4" borderId="11" xfId="0" applyFont="1" applyFill="1" applyBorder="1" applyAlignment="1" applyProtection="1">
      <alignment vertical="center" wrapText="1"/>
      <protection/>
    </xf>
    <xf numFmtId="0" fontId="8" fillId="4" borderId="11" xfId="0" applyNumberFormat="1" applyFont="1" applyFill="1" applyBorder="1" applyAlignment="1" applyProtection="1">
      <alignment horizontal="left" wrapText="1"/>
      <protection/>
    </xf>
    <xf numFmtId="0" fontId="8" fillId="4" borderId="11" xfId="0" applyFont="1" applyFill="1" applyBorder="1" applyAlignment="1" applyProtection="1">
      <alignment horizontal="left" vertical="center" wrapText="1"/>
      <protection/>
    </xf>
    <xf numFmtId="49" fontId="8" fillId="4" borderId="11" xfId="0" applyNumberFormat="1" applyFont="1" applyFill="1" applyBorder="1" applyAlignment="1" applyProtection="1">
      <alignment vertical="top" wrapText="1"/>
      <protection/>
    </xf>
    <xf numFmtId="0" fontId="9" fillId="4" borderId="11" xfId="0" applyFont="1" applyFill="1" applyBorder="1" applyAlignment="1">
      <alignment horizontal="left" vertical="center" wrapText="1"/>
    </xf>
    <xf numFmtId="0" fontId="8" fillId="4" borderId="11" xfId="0" applyNumberFormat="1" applyFont="1" applyFill="1" applyBorder="1" applyAlignment="1">
      <alignment wrapText="1"/>
    </xf>
    <xf numFmtId="0" fontId="8" fillId="4" borderId="11" xfId="0" applyFont="1" applyFill="1" applyBorder="1" applyAlignment="1">
      <alignment horizontal="left" wrapText="1"/>
    </xf>
    <xf numFmtId="0" fontId="8" fillId="4" borderId="11" xfId="0" applyFont="1" applyFill="1" applyBorder="1" applyAlignment="1">
      <alignment/>
    </xf>
    <xf numFmtId="0" fontId="8" fillId="4" borderId="11" xfId="77" applyFont="1" applyFill="1" applyBorder="1" applyAlignment="1">
      <alignment horizontal="left" vertical="center" wrapText="1"/>
      <protection/>
    </xf>
    <xf numFmtId="0" fontId="8" fillId="4" borderId="11" xfId="0" applyFont="1" applyFill="1" applyBorder="1" applyAlignment="1">
      <alignment vertical="center" wrapText="1"/>
    </xf>
    <xf numFmtId="0" fontId="8" fillId="4" borderId="11" xfId="0" applyFont="1" applyFill="1" applyBorder="1" applyAlignment="1">
      <alignment vertical="center"/>
    </xf>
    <xf numFmtId="0" fontId="8" fillId="4" borderId="11" xfId="0" applyFont="1" applyFill="1" applyBorder="1" applyAlignment="1">
      <alignment horizontal="left" vertical="center" wrapText="1" indent="1"/>
    </xf>
    <xf numFmtId="0" fontId="8" fillId="4" borderId="11" xfId="0" applyNumberFormat="1" applyFont="1" applyFill="1" applyBorder="1" applyAlignment="1">
      <alignment horizontal="left" wrapText="1"/>
    </xf>
    <xf numFmtId="0" fontId="8" fillId="4" borderId="11" xfId="0" applyFont="1" applyFill="1" applyBorder="1" applyAlignment="1">
      <alignment horizontal="center" vertical="center" wrapText="1"/>
    </xf>
    <xf numFmtId="0" fontId="8" fillId="4" borderId="11" xfId="63" applyFont="1" applyFill="1" applyBorder="1" applyAlignment="1" applyProtection="1">
      <alignment horizontal="left" vertical="top" wrapText="1"/>
      <protection/>
    </xf>
    <xf numFmtId="0" fontId="8" fillId="4" borderId="11" xfId="0" applyFont="1" applyFill="1" applyBorder="1" applyAlignment="1" applyProtection="1">
      <alignment horizontal="center" vertical="center"/>
      <protection/>
    </xf>
    <xf numFmtId="0" fontId="8" fillId="4" borderId="11" xfId="0" applyFont="1" applyFill="1" applyBorder="1" applyAlignment="1" applyProtection="1">
      <alignment horizontal="center" vertical="center" wrapText="1"/>
      <protection/>
    </xf>
    <xf numFmtId="49" fontId="8" fillId="4" borderId="11" xfId="0" applyNumberFormat="1" applyFont="1" applyFill="1" applyBorder="1" applyAlignment="1">
      <alignment vertical="top" wrapText="1"/>
    </xf>
    <xf numFmtId="0" fontId="8" fillId="4" borderId="11" xfId="0" applyFont="1" applyFill="1" applyBorder="1" applyAlignment="1">
      <alignment vertical="top"/>
    </xf>
    <xf numFmtId="0" fontId="8" fillId="4" borderId="11" xfId="0" applyFont="1" applyFill="1" applyBorder="1" applyAlignment="1" applyProtection="1">
      <alignment horizontal="left" wrapText="1"/>
      <protection/>
    </xf>
    <xf numFmtId="0" fontId="9" fillId="4" borderId="11" xfId="0" applyFont="1" applyFill="1" applyBorder="1" applyAlignment="1">
      <alignment vertical="center" wrapText="1"/>
    </xf>
    <xf numFmtId="0" fontId="9" fillId="4" borderId="11" xfId="0" applyFont="1" applyFill="1" applyBorder="1" applyAlignment="1">
      <alignment horizontal="left" wrapText="1"/>
    </xf>
    <xf numFmtId="0" fontId="9" fillId="4" borderId="11" xfId="0" applyFont="1" applyFill="1" applyBorder="1" applyAlignment="1">
      <alignment horizontal="left" vertical="top" wrapText="1"/>
    </xf>
    <xf numFmtId="0" fontId="9" fillId="4" borderId="11" xfId="0" applyFont="1" applyFill="1" applyBorder="1" applyAlignment="1">
      <alignment horizontal="center" vertical="top" wrapText="1"/>
    </xf>
    <xf numFmtId="0" fontId="8" fillId="4" borderId="11" xfId="0" applyNumberFormat="1" applyFont="1" applyFill="1" applyBorder="1" applyAlignment="1">
      <alignment vertical="top" wrapText="1"/>
    </xf>
    <xf numFmtId="49" fontId="8" fillId="4" borderId="11" xfId="0" applyNumberFormat="1" applyFont="1" applyFill="1" applyBorder="1" applyAlignment="1">
      <alignment horizontal="left" vertical="top" wrapText="1"/>
    </xf>
    <xf numFmtId="0" fontId="8" fillId="4" borderId="11" xfId="78" applyFont="1" applyFill="1" applyBorder="1" applyAlignment="1" applyProtection="1">
      <alignment wrapText="1"/>
      <protection/>
    </xf>
    <xf numFmtId="0" fontId="8" fillId="4" borderId="11" xfId="0" applyFont="1" applyFill="1" applyBorder="1" applyAlignment="1">
      <alignment horizontal="justify" vertical="center"/>
    </xf>
    <xf numFmtId="0" fontId="8" fillId="4" borderId="11" xfId="0" applyFont="1" applyFill="1" applyBorder="1" applyAlignment="1">
      <alignment horizontal="center"/>
    </xf>
    <xf numFmtId="0" fontId="8" fillId="4" borderId="11" xfId="70" applyFont="1" applyFill="1" applyBorder="1" applyAlignment="1">
      <alignment wrapText="1"/>
      <protection/>
    </xf>
    <xf numFmtId="0" fontId="8" fillId="4" borderId="11" xfId="56" applyFont="1" applyFill="1" applyBorder="1" applyAlignment="1">
      <alignment vertical="center" wrapText="1"/>
      <protection/>
    </xf>
    <xf numFmtId="2" fontId="8" fillId="4" borderId="11" xfId="0" applyNumberFormat="1" applyFont="1" applyFill="1" applyBorder="1" applyAlignment="1">
      <alignment horizontal="left" vertical="center" wrapText="1"/>
    </xf>
    <xf numFmtId="4" fontId="8" fillId="4" borderId="11" xfId="0" applyNumberFormat="1" applyFont="1" applyFill="1" applyBorder="1" applyAlignment="1">
      <alignment horizontal="left" vertical="center" wrapText="1"/>
    </xf>
    <xf numFmtId="0" fontId="6" fillId="4" borderId="11" xfId="0" applyFont="1" applyFill="1" applyBorder="1" applyAlignment="1">
      <alignment vertical="center" wrapText="1"/>
    </xf>
    <xf numFmtId="164" fontId="9" fillId="4" borderId="11" xfId="0" applyNumberFormat="1" applyFont="1" applyFill="1" applyBorder="1" applyAlignment="1" applyProtection="1">
      <alignment horizontal="left" wrapText="1"/>
      <protection/>
    </xf>
    <xf numFmtId="0" fontId="9" fillId="4" borderId="11" xfId="0" applyFont="1" applyFill="1" applyBorder="1" applyAlignment="1" applyProtection="1">
      <alignment horizontal="left" vertical="center"/>
      <protection/>
    </xf>
    <xf numFmtId="0" fontId="9" fillId="4" borderId="11" xfId="0" applyFont="1" applyFill="1" applyBorder="1" applyAlignment="1">
      <alignment horizontal="left"/>
    </xf>
    <xf numFmtId="0" fontId="0" fillId="0" borderId="12" xfId="0" applyBorder="1" applyAlignment="1">
      <alignment/>
    </xf>
    <xf numFmtId="0" fontId="9" fillId="4" borderId="11" xfId="0" applyFont="1" applyFill="1" applyBorder="1" applyAlignment="1">
      <alignment horizontal="left" vertical="top" wrapText="1"/>
    </xf>
    <xf numFmtId="0" fontId="8" fillId="4" borderId="11" xfId="0" applyFont="1" applyFill="1" applyBorder="1" applyAlignment="1">
      <alignment horizontal="left"/>
    </xf>
    <xf numFmtId="0" fontId="9" fillId="4" borderId="11" xfId="63" applyFont="1" applyFill="1" applyBorder="1" applyAlignment="1" applyProtection="1">
      <alignment horizontal="left" vertical="top" wrapText="1"/>
      <protection/>
    </xf>
    <xf numFmtId="0" fontId="9" fillId="4" borderId="11" xfId="63" applyFont="1" applyFill="1" applyBorder="1" applyAlignment="1" applyProtection="1">
      <alignment horizontal="left" wrapText="1"/>
      <protection/>
    </xf>
    <xf numFmtId="0" fontId="9" fillId="4" borderId="11" xfId="0" applyFont="1" applyFill="1" applyBorder="1" applyAlignment="1" applyProtection="1">
      <alignment horizontal="left"/>
      <protection/>
    </xf>
    <xf numFmtId="1" fontId="8" fillId="4" borderId="11" xfId="0" applyNumberFormat="1" applyFont="1" applyFill="1" applyBorder="1" applyAlignment="1">
      <alignment horizontal="left" vertical="center"/>
    </xf>
    <xf numFmtId="0" fontId="0" fillId="4" borderId="11" xfId="0" applyFill="1" applyBorder="1" applyAlignment="1">
      <alignment/>
    </xf>
    <xf numFmtId="164" fontId="9" fillId="4" borderId="11" xfId="0" applyNumberFormat="1" applyFont="1" applyFill="1" applyBorder="1" applyAlignment="1">
      <alignment horizontal="left" wrapText="1"/>
    </xf>
    <xf numFmtId="0" fontId="9" fillId="4" borderId="11" xfId="0" applyFont="1" applyFill="1" applyBorder="1" applyAlignment="1">
      <alignment horizontal="left" vertical="center"/>
    </xf>
    <xf numFmtId="3" fontId="8" fillId="4" borderId="11" xfId="0" applyNumberFormat="1" applyFont="1" applyFill="1" applyBorder="1" applyAlignment="1">
      <alignment vertical="top" wrapText="1"/>
    </xf>
    <xf numFmtId="3" fontId="9" fillId="4" borderId="11" xfId="0" applyNumberFormat="1" applyFont="1" applyFill="1" applyBorder="1" applyAlignment="1">
      <alignment vertical="top" wrapText="1"/>
    </xf>
    <xf numFmtId="3" fontId="8" fillId="0" borderId="11" xfId="0" applyNumberFormat="1" applyFont="1" applyFill="1" applyBorder="1" applyAlignment="1" applyProtection="1">
      <alignment vertical="top" wrapText="1"/>
      <protection locked="0"/>
    </xf>
    <xf numFmtId="0" fontId="0" fillId="0" borderId="11" xfId="0" applyBorder="1" applyAlignment="1" applyProtection="1">
      <alignment/>
      <protection locked="0"/>
    </xf>
    <xf numFmtId="3" fontId="8" fillId="0" borderId="11" xfId="78" applyNumberFormat="1" applyFont="1" applyFill="1" applyBorder="1" applyAlignment="1" applyProtection="1">
      <alignment vertical="top" wrapText="1"/>
      <protection locked="0"/>
    </xf>
    <xf numFmtId="0" fontId="8" fillId="0" borderId="11" xfId="0" applyFont="1" applyFill="1" applyBorder="1" applyAlignment="1" applyProtection="1">
      <alignment vertical="top" wrapText="1"/>
      <protection locked="0"/>
    </xf>
    <xf numFmtId="3" fontId="8" fillId="0" borderId="11"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protection locked="0"/>
    </xf>
    <xf numFmtId="0" fontId="8"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protection locked="0"/>
    </xf>
    <xf numFmtId="0" fontId="8" fillId="0" borderId="11" xfId="0" applyFont="1" applyFill="1" applyBorder="1" applyAlignment="1" applyProtection="1">
      <alignment wrapText="1"/>
      <protection locked="0"/>
    </xf>
    <xf numFmtId="3" fontId="8" fillId="0" borderId="11" xfId="0" applyNumberFormat="1" applyFont="1" applyFill="1" applyBorder="1" applyAlignment="1" applyProtection="1">
      <alignment wrapText="1"/>
      <protection locked="0"/>
    </xf>
    <xf numFmtId="3" fontId="8" fillId="0" borderId="11" xfId="63" applyNumberFormat="1" applyFont="1" applyFill="1" applyBorder="1" applyAlignment="1" applyProtection="1">
      <alignment horizontal="center" vertical="top" wrapText="1"/>
      <protection locked="0"/>
    </xf>
    <xf numFmtId="0" fontId="8" fillId="0" borderId="11" xfId="63"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3" fontId="8" fillId="0" borderId="11" xfId="0" applyNumberFormat="1" applyFont="1" applyFill="1" applyBorder="1" applyAlignment="1" applyProtection="1">
      <alignment horizontal="center" vertical="center"/>
      <protection locked="0"/>
    </xf>
    <xf numFmtId="0" fontId="9" fillId="4" borderId="11" xfId="0" applyFont="1" applyFill="1" applyBorder="1" applyAlignment="1">
      <alignment horizontal="left" wrapText="1"/>
    </xf>
    <xf numFmtId="0" fontId="5" fillId="4" borderId="0" xfId="0" applyFont="1" applyFill="1" applyAlignment="1">
      <alignment horizontal="right"/>
    </xf>
    <xf numFmtId="0" fontId="5" fillId="4" borderId="0" xfId="0" applyFont="1" applyFill="1" applyAlignment="1">
      <alignment horizontal="center"/>
    </xf>
    <xf numFmtId="0" fontId="4" fillId="4" borderId="0" xfId="0" applyFont="1" applyFill="1" applyAlignment="1">
      <alignment horizontal="center"/>
    </xf>
    <xf numFmtId="0" fontId="4" fillId="0" borderId="10" xfId="0" applyFont="1" applyFill="1" applyBorder="1" applyAlignment="1" applyProtection="1">
      <alignment/>
      <protection locked="0"/>
    </xf>
    <xf numFmtId="0" fontId="0" fillId="0" borderId="13" xfId="0" applyBorder="1" applyAlignment="1">
      <alignment/>
    </xf>
    <xf numFmtId="0" fontId="0" fillId="4" borderId="11" xfId="0" applyFill="1" applyBorder="1" applyAlignment="1">
      <alignment horizontal="left" vertical="top" wrapText="1"/>
    </xf>
    <xf numFmtId="164" fontId="9" fillId="4" borderId="11" xfId="0" applyNumberFormat="1" applyFont="1" applyFill="1" applyBorder="1" applyAlignment="1" applyProtection="1">
      <alignment horizontal="left" wrapText="1"/>
      <protection/>
    </xf>
    <xf numFmtId="0" fontId="0" fillId="4" borderId="11" xfId="0" applyFill="1" applyBorder="1" applyAlignment="1" applyProtection="1">
      <alignment horizontal="left" wrapText="1"/>
      <protection/>
    </xf>
    <xf numFmtId="0" fontId="9" fillId="4" borderId="11" xfId="0" applyFont="1" applyFill="1" applyBorder="1" applyAlignment="1" applyProtection="1">
      <alignment horizontal="left" vertical="top" wrapText="1"/>
      <protection/>
    </xf>
    <xf numFmtId="0" fontId="9" fillId="4" borderId="11"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1" xfId="0" applyFill="1" applyBorder="1" applyAlignment="1">
      <alignment vertical="top" wrapText="1"/>
    </xf>
    <xf numFmtId="0" fontId="9" fillId="4" borderId="11" xfId="0" applyFont="1" applyFill="1" applyBorder="1" applyAlignment="1" applyProtection="1">
      <alignment horizontal="left" wrapText="1"/>
      <protection/>
    </xf>
    <xf numFmtId="0" fontId="9" fillId="4" borderId="11" xfId="63" applyFont="1" applyFill="1" applyBorder="1" applyAlignment="1" applyProtection="1">
      <alignment horizontal="left" wrapText="1"/>
      <protection/>
    </xf>
    <xf numFmtId="0" fontId="0" fillId="4" borderId="11" xfId="0" applyFill="1" applyBorder="1" applyAlignment="1">
      <alignment horizontal="left" wrapText="1"/>
    </xf>
    <xf numFmtId="0" fontId="0" fillId="0" borderId="0" xfId="0"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36 2" xfId="60"/>
    <cellStyle name="Normal 4" xfId="61"/>
    <cellStyle name="Normal 49" xfId="62"/>
    <cellStyle name="Normal 6" xfId="63"/>
    <cellStyle name="Normal 6 2" xfId="64"/>
    <cellStyle name="Normal 9 2" xfId="65"/>
    <cellStyle name="Normal_konsumativi07" xfId="66"/>
    <cellStyle name="Note" xfId="67"/>
    <cellStyle name="Output" xfId="68"/>
    <cellStyle name="Percent" xfId="69"/>
    <cellStyle name="Standard 2" xfId="70"/>
    <cellStyle name="Title" xfId="71"/>
    <cellStyle name="Total" xfId="72"/>
    <cellStyle name="Warning Text" xfId="73"/>
    <cellStyle name="Нормален 2" xfId="74"/>
    <cellStyle name="Нормален 3" xfId="75"/>
    <cellStyle name="Нормален 4" xfId="76"/>
    <cellStyle name="Нормален 5" xfId="77"/>
    <cellStyle name="Нормален_Лист1"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9"/>
  <sheetViews>
    <sheetView tabSelected="1" zoomScale="86" zoomScaleNormal="86" zoomScalePageLayoutView="0" workbookViewId="0" topLeftCell="B1">
      <pane ySplit="8" topLeftCell="BM9" activePane="bottomLeft" state="frozen"/>
      <selection pane="topLeft" activeCell="B1" sqref="B1"/>
      <selection pane="bottomLeft" activeCell="D6" sqref="D6"/>
    </sheetView>
  </sheetViews>
  <sheetFormatPr defaultColWidth="9.140625" defaultRowHeight="12.75"/>
  <cols>
    <col min="1" max="1" width="8.8515625" style="2" hidden="1" customWidth="1"/>
    <col min="3" max="3" width="16.421875" style="0" customWidth="1"/>
    <col min="4" max="4" width="42.00390625" style="0" customWidth="1"/>
    <col min="6" max="6" width="15.28125" style="0" customWidth="1"/>
    <col min="7" max="7" width="11.00390625" style="0" customWidth="1"/>
    <col min="8" max="8" width="35.140625" style="0" customWidth="1"/>
    <col min="9" max="9" width="9.421875" style="2" hidden="1" customWidth="1"/>
    <col min="10" max="10" width="8.8515625" style="2" hidden="1" customWidth="1"/>
  </cols>
  <sheetData>
    <row r="1" spans="1:10" s="1" customFormat="1" ht="18.75">
      <c r="A1" s="2"/>
      <c r="B1" s="96" t="s">
        <v>228</v>
      </c>
      <c r="C1" s="96"/>
      <c r="D1" s="96"/>
      <c r="E1" s="96"/>
      <c r="F1" s="96"/>
      <c r="G1" s="96"/>
      <c r="H1" s="96"/>
      <c r="I1" s="2"/>
      <c r="J1" s="2"/>
    </row>
    <row r="2" spans="1:10" s="1" customFormat="1" ht="18.75">
      <c r="A2" s="2"/>
      <c r="B2" s="97" t="s">
        <v>229</v>
      </c>
      <c r="C2" s="97"/>
      <c r="D2" s="97"/>
      <c r="E2" s="97"/>
      <c r="F2" s="97"/>
      <c r="G2" s="97"/>
      <c r="H2" s="97"/>
      <c r="I2" s="2"/>
      <c r="J2" s="2"/>
    </row>
    <row r="3" spans="1:10" s="1" customFormat="1" ht="15.75">
      <c r="A3" s="2"/>
      <c r="B3" s="98" t="s">
        <v>1040</v>
      </c>
      <c r="C3" s="98"/>
      <c r="D3" s="98"/>
      <c r="E3" s="98"/>
      <c r="F3" s="98"/>
      <c r="G3" s="98"/>
      <c r="H3" s="98"/>
      <c r="I3" s="2"/>
      <c r="J3" s="2"/>
    </row>
    <row r="4" spans="2:8" s="2" customFormat="1" ht="15.75">
      <c r="B4" s="5" t="s">
        <v>230</v>
      </c>
      <c r="C4" s="5"/>
      <c r="D4" s="99"/>
      <c r="E4" s="100"/>
      <c r="F4" s="100"/>
      <c r="G4" s="100"/>
      <c r="H4" s="69"/>
    </row>
    <row r="5" spans="1:10" s="1" customFormat="1" ht="15.75">
      <c r="A5" s="2"/>
      <c r="B5" s="6"/>
      <c r="C5" s="6"/>
      <c r="D5" s="6"/>
      <c r="E5" s="6"/>
      <c r="F5" s="6"/>
      <c r="G5" s="6"/>
      <c r="H5" s="6"/>
      <c r="I5" s="2"/>
      <c r="J5" s="2"/>
    </row>
    <row r="6" spans="1:10" s="1" customFormat="1" ht="33.75">
      <c r="A6" s="2"/>
      <c r="B6" s="65" t="s">
        <v>124</v>
      </c>
      <c r="C6" s="65" t="s">
        <v>461</v>
      </c>
      <c r="D6" s="7" t="s">
        <v>350</v>
      </c>
      <c r="E6" s="7" t="s">
        <v>462</v>
      </c>
      <c r="F6" s="8" t="s">
        <v>231</v>
      </c>
      <c r="G6" s="8" t="s">
        <v>232</v>
      </c>
      <c r="H6" s="8" t="s">
        <v>233</v>
      </c>
      <c r="I6" s="2"/>
      <c r="J6" s="2"/>
    </row>
    <row r="7" spans="1:10" s="1" customFormat="1" ht="15">
      <c r="A7" s="2"/>
      <c r="B7" s="7">
        <v>1</v>
      </c>
      <c r="C7" s="7">
        <v>2</v>
      </c>
      <c r="D7" s="7">
        <v>3</v>
      </c>
      <c r="E7" s="7">
        <v>4</v>
      </c>
      <c r="F7" s="8">
        <v>5</v>
      </c>
      <c r="G7" s="8">
        <v>6</v>
      </c>
      <c r="H7" s="8">
        <v>7</v>
      </c>
      <c r="I7" s="2"/>
      <c r="J7" s="2"/>
    </row>
    <row r="8" spans="1:10" s="2" customFormat="1" ht="15" hidden="1">
      <c r="A8" s="3" t="s">
        <v>1052</v>
      </c>
      <c r="B8" s="4" t="s">
        <v>1053</v>
      </c>
      <c r="C8" s="4" t="s">
        <v>1054</v>
      </c>
      <c r="D8" s="4" t="s">
        <v>1055</v>
      </c>
      <c r="E8" s="4" t="s">
        <v>1056</v>
      </c>
      <c r="F8" s="4" t="s">
        <v>1057</v>
      </c>
      <c r="G8" s="4" t="s">
        <v>1058</v>
      </c>
      <c r="H8" s="4" t="s">
        <v>1059</v>
      </c>
      <c r="J8" s="2">
        <v>0</v>
      </c>
    </row>
    <row r="9" spans="1:10" ht="40.5">
      <c r="A9" s="2">
        <f aca="true" t="shared" si="0" ref="A9:A72">IF(I9&gt;0,$D$4,"")</f>
      </c>
      <c r="B9" s="12">
        <v>1</v>
      </c>
      <c r="C9" s="9" t="s">
        <v>463</v>
      </c>
      <c r="D9" s="10" t="s">
        <v>982</v>
      </c>
      <c r="E9" s="11" t="s">
        <v>756</v>
      </c>
      <c r="F9" s="81"/>
      <c r="G9" s="82"/>
      <c r="H9" s="82"/>
      <c r="I9" s="2">
        <f>IF(TRIM(F9)&lt;&gt;"",1,0)</f>
        <v>0</v>
      </c>
      <c r="J9" s="2">
        <f>IF(TRIM(E9)&lt;&gt;"",J8+1,J8)</f>
        <v>1</v>
      </c>
    </row>
    <row r="10" spans="1:10" ht="27">
      <c r="A10" s="2">
        <f t="shared" si="0"/>
      </c>
      <c r="B10" s="12">
        <v>2</v>
      </c>
      <c r="C10" s="9" t="s">
        <v>1067</v>
      </c>
      <c r="D10" s="12" t="s">
        <v>732</v>
      </c>
      <c r="E10" s="11" t="s">
        <v>756</v>
      </c>
      <c r="F10" s="81"/>
      <c r="G10" s="82"/>
      <c r="H10" s="82"/>
      <c r="I10" s="2">
        <f aca="true" t="shared" si="1" ref="I10:I73">IF(TRIM(F10)&lt;&gt;"",1,0)</f>
        <v>0</v>
      </c>
      <c r="J10" s="2">
        <f aca="true" t="shared" si="2" ref="J10:J73">IF(TRIM(E10)&lt;&gt;"",J9+1,J9)</f>
        <v>2</v>
      </c>
    </row>
    <row r="11" spans="1:10" ht="54">
      <c r="A11" s="2">
        <f t="shared" si="0"/>
      </c>
      <c r="B11" s="12">
        <v>3</v>
      </c>
      <c r="C11" s="9" t="s">
        <v>464</v>
      </c>
      <c r="D11" s="13" t="s">
        <v>328</v>
      </c>
      <c r="E11" s="11" t="s">
        <v>756</v>
      </c>
      <c r="F11" s="81"/>
      <c r="G11" s="82"/>
      <c r="H11" s="82"/>
      <c r="I11" s="2">
        <f t="shared" si="1"/>
        <v>0</v>
      </c>
      <c r="J11" s="2">
        <f t="shared" si="2"/>
        <v>3</v>
      </c>
    </row>
    <row r="12" spans="1:10" ht="54">
      <c r="A12" s="2">
        <f t="shared" si="0"/>
      </c>
      <c r="B12" s="12">
        <v>4</v>
      </c>
      <c r="C12" s="9" t="s">
        <v>465</v>
      </c>
      <c r="D12" s="13" t="s">
        <v>328</v>
      </c>
      <c r="E12" s="11" t="s">
        <v>756</v>
      </c>
      <c r="F12" s="81"/>
      <c r="G12" s="82"/>
      <c r="H12" s="82"/>
      <c r="I12" s="2">
        <f t="shared" si="1"/>
        <v>0</v>
      </c>
      <c r="J12" s="2">
        <f t="shared" si="2"/>
        <v>4</v>
      </c>
    </row>
    <row r="13" spans="1:10" ht="54">
      <c r="A13" s="2">
        <f t="shared" si="0"/>
      </c>
      <c r="B13" s="12">
        <v>5</v>
      </c>
      <c r="C13" s="9" t="s">
        <v>466</v>
      </c>
      <c r="D13" s="13" t="s">
        <v>328</v>
      </c>
      <c r="E13" s="11" t="s">
        <v>756</v>
      </c>
      <c r="F13" s="81"/>
      <c r="G13" s="82"/>
      <c r="H13" s="82"/>
      <c r="I13" s="2">
        <f t="shared" si="1"/>
        <v>0</v>
      </c>
      <c r="J13" s="2">
        <f t="shared" si="2"/>
        <v>5</v>
      </c>
    </row>
    <row r="14" spans="1:10" ht="54">
      <c r="A14" s="2">
        <f t="shared" si="0"/>
      </c>
      <c r="B14" s="12">
        <v>6</v>
      </c>
      <c r="C14" s="9" t="s">
        <v>467</v>
      </c>
      <c r="D14" s="13" t="s">
        <v>328</v>
      </c>
      <c r="E14" s="11" t="s">
        <v>756</v>
      </c>
      <c r="F14" s="81"/>
      <c r="G14" s="82"/>
      <c r="H14" s="82"/>
      <c r="I14" s="2">
        <f t="shared" si="1"/>
        <v>0</v>
      </c>
      <c r="J14" s="2">
        <f t="shared" si="2"/>
        <v>6</v>
      </c>
    </row>
    <row r="15" spans="1:10" ht="54">
      <c r="A15" s="2">
        <f t="shared" si="0"/>
      </c>
      <c r="B15" s="12">
        <v>7</v>
      </c>
      <c r="C15" s="9" t="s">
        <v>1068</v>
      </c>
      <c r="D15" s="10" t="s">
        <v>1069</v>
      </c>
      <c r="E15" s="11" t="s">
        <v>756</v>
      </c>
      <c r="F15" s="81"/>
      <c r="G15" s="82"/>
      <c r="H15" s="82"/>
      <c r="I15" s="2">
        <f t="shared" si="1"/>
        <v>0</v>
      </c>
      <c r="J15" s="2">
        <f t="shared" si="2"/>
        <v>7</v>
      </c>
    </row>
    <row r="16" spans="1:10" ht="54">
      <c r="A16" s="2">
        <f t="shared" si="0"/>
      </c>
      <c r="B16" s="12">
        <v>8</v>
      </c>
      <c r="C16" s="9" t="s">
        <v>1070</v>
      </c>
      <c r="D16" s="10" t="s">
        <v>224</v>
      </c>
      <c r="E16" s="11" t="s">
        <v>756</v>
      </c>
      <c r="F16" s="81"/>
      <c r="G16" s="82"/>
      <c r="H16" s="82"/>
      <c r="I16" s="2">
        <f t="shared" si="1"/>
        <v>0</v>
      </c>
      <c r="J16" s="2">
        <f t="shared" si="2"/>
        <v>8</v>
      </c>
    </row>
    <row r="17" spans="1:10" ht="54">
      <c r="A17" s="2">
        <f t="shared" si="0"/>
      </c>
      <c r="B17" s="12">
        <v>9</v>
      </c>
      <c r="C17" s="9" t="s">
        <v>469</v>
      </c>
      <c r="D17" s="10" t="s">
        <v>225</v>
      </c>
      <c r="E17" s="11" t="s">
        <v>756</v>
      </c>
      <c r="F17" s="81"/>
      <c r="G17" s="82"/>
      <c r="H17" s="82"/>
      <c r="I17" s="2">
        <f t="shared" si="1"/>
        <v>0</v>
      </c>
      <c r="J17" s="2">
        <f t="shared" si="2"/>
        <v>9</v>
      </c>
    </row>
    <row r="18" spans="1:10" ht="54">
      <c r="A18" s="2">
        <f t="shared" si="0"/>
      </c>
      <c r="B18" s="12">
        <v>10</v>
      </c>
      <c r="C18" s="9" t="s">
        <v>470</v>
      </c>
      <c r="D18" s="10" t="s">
        <v>224</v>
      </c>
      <c r="E18" s="11" t="s">
        <v>756</v>
      </c>
      <c r="F18" s="81"/>
      <c r="G18" s="82"/>
      <c r="H18" s="82"/>
      <c r="I18" s="2">
        <f t="shared" si="1"/>
        <v>0</v>
      </c>
      <c r="J18" s="2">
        <f t="shared" si="2"/>
        <v>10</v>
      </c>
    </row>
    <row r="19" spans="1:10" ht="81">
      <c r="A19" s="2">
        <f t="shared" si="0"/>
      </c>
      <c r="B19" s="12">
        <v>11</v>
      </c>
      <c r="C19" s="9" t="s">
        <v>468</v>
      </c>
      <c r="D19" s="10" t="s">
        <v>1071</v>
      </c>
      <c r="E19" s="11" t="s">
        <v>756</v>
      </c>
      <c r="F19" s="81"/>
      <c r="G19" s="82"/>
      <c r="H19" s="82"/>
      <c r="I19" s="2">
        <f t="shared" si="1"/>
        <v>0</v>
      </c>
      <c r="J19" s="2">
        <f t="shared" si="2"/>
        <v>11</v>
      </c>
    </row>
    <row r="20" spans="1:10" ht="81">
      <c r="A20" s="2">
        <f t="shared" si="0"/>
      </c>
      <c r="B20" s="12">
        <v>12</v>
      </c>
      <c r="C20" s="9" t="s">
        <v>483</v>
      </c>
      <c r="D20" s="13" t="s">
        <v>1072</v>
      </c>
      <c r="E20" s="11" t="s">
        <v>756</v>
      </c>
      <c r="F20" s="81"/>
      <c r="G20" s="82"/>
      <c r="H20" s="82"/>
      <c r="I20" s="2">
        <f t="shared" si="1"/>
        <v>0</v>
      </c>
      <c r="J20" s="2">
        <f t="shared" si="2"/>
        <v>12</v>
      </c>
    </row>
    <row r="21" spans="1:10" ht="67.5">
      <c r="A21" s="2">
        <f t="shared" si="0"/>
      </c>
      <c r="B21" s="12">
        <v>13</v>
      </c>
      <c r="C21" s="9" t="s">
        <v>621</v>
      </c>
      <c r="D21" s="12" t="s">
        <v>627</v>
      </c>
      <c r="E21" s="11" t="s">
        <v>756</v>
      </c>
      <c r="F21" s="81"/>
      <c r="G21" s="82"/>
      <c r="H21" s="82"/>
      <c r="I21" s="2">
        <f t="shared" si="1"/>
        <v>0</v>
      </c>
      <c r="J21" s="2">
        <f t="shared" si="2"/>
        <v>13</v>
      </c>
    </row>
    <row r="22" spans="1:10" ht="81">
      <c r="A22" s="2">
        <f t="shared" si="0"/>
      </c>
      <c r="B22" s="12">
        <v>14</v>
      </c>
      <c r="C22" s="14" t="s">
        <v>219</v>
      </c>
      <c r="D22" s="15" t="s">
        <v>220</v>
      </c>
      <c r="E22" s="11" t="s">
        <v>756</v>
      </c>
      <c r="F22" s="81"/>
      <c r="G22" s="82"/>
      <c r="H22" s="82"/>
      <c r="I22" s="2">
        <f t="shared" si="1"/>
        <v>0</v>
      </c>
      <c r="J22" s="2">
        <f t="shared" si="2"/>
        <v>14</v>
      </c>
    </row>
    <row r="23" spans="1:10" ht="81">
      <c r="A23" s="2">
        <f t="shared" si="0"/>
      </c>
      <c r="B23" s="12">
        <v>15</v>
      </c>
      <c r="C23" s="14" t="s">
        <v>166</v>
      </c>
      <c r="D23" s="13" t="s">
        <v>1073</v>
      </c>
      <c r="E23" s="11" t="s">
        <v>756</v>
      </c>
      <c r="F23" s="81"/>
      <c r="G23" s="82"/>
      <c r="H23" s="82"/>
      <c r="I23" s="2">
        <f t="shared" si="1"/>
        <v>0</v>
      </c>
      <c r="J23" s="2">
        <f t="shared" si="2"/>
        <v>15</v>
      </c>
    </row>
    <row r="24" spans="1:10" ht="40.5">
      <c r="A24" s="2">
        <f t="shared" si="0"/>
      </c>
      <c r="B24" s="12">
        <v>16</v>
      </c>
      <c r="C24" s="9" t="s">
        <v>316</v>
      </c>
      <c r="D24" s="13" t="s">
        <v>329</v>
      </c>
      <c r="E24" s="11" t="s">
        <v>756</v>
      </c>
      <c r="F24" s="81"/>
      <c r="G24" s="82"/>
      <c r="H24" s="82"/>
      <c r="I24" s="2">
        <f t="shared" si="1"/>
        <v>0</v>
      </c>
      <c r="J24" s="2">
        <f t="shared" si="2"/>
        <v>16</v>
      </c>
    </row>
    <row r="25" spans="1:10" ht="67.5">
      <c r="A25" s="2">
        <f t="shared" si="0"/>
      </c>
      <c r="B25" s="12">
        <v>17</v>
      </c>
      <c r="C25" s="9" t="s">
        <v>757</v>
      </c>
      <c r="D25" s="16" t="s">
        <v>574</v>
      </c>
      <c r="E25" s="11" t="s">
        <v>756</v>
      </c>
      <c r="F25" s="81"/>
      <c r="G25" s="82"/>
      <c r="H25" s="82"/>
      <c r="I25" s="2">
        <f t="shared" si="1"/>
        <v>0</v>
      </c>
      <c r="J25" s="2">
        <f t="shared" si="2"/>
        <v>17</v>
      </c>
    </row>
    <row r="26" spans="1:10" ht="54">
      <c r="A26" s="2">
        <f t="shared" si="0"/>
      </c>
      <c r="B26" s="12">
        <v>18</v>
      </c>
      <c r="C26" s="13" t="s">
        <v>1074</v>
      </c>
      <c r="D26" s="13" t="s">
        <v>552</v>
      </c>
      <c r="E26" s="11" t="s">
        <v>756</v>
      </c>
      <c r="F26" s="81"/>
      <c r="G26" s="82"/>
      <c r="H26" s="82"/>
      <c r="I26" s="2">
        <f t="shared" si="1"/>
        <v>0</v>
      </c>
      <c r="J26" s="2">
        <f t="shared" si="2"/>
        <v>18</v>
      </c>
    </row>
    <row r="27" spans="1:10" ht="108">
      <c r="A27" s="2">
        <f t="shared" si="0"/>
      </c>
      <c r="B27" s="12">
        <v>19</v>
      </c>
      <c r="C27" s="17" t="s">
        <v>575</v>
      </c>
      <c r="D27" s="18" t="s">
        <v>674</v>
      </c>
      <c r="E27" s="11" t="s">
        <v>756</v>
      </c>
      <c r="F27" s="83"/>
      <c r="G27" s="82"/>
      <c r="H27" s="82"/>
      <c r="I27" s="2">
        <f t="shared" si="1"/>
        <v>0</v>
      </c>
      <c r="J27" s="2">
        <f t="shared" si="2"/>
        <v>19</v>
      </c>
    </row>
    <row r="28" spans="1:10" ht="121.5">
      <c r="A28" s="2">
        <f t="shared" si="0"/>
      </c>
      <c r="B28" s="12">
        <v>20</v>
      </c>
      <c r="C28" s="14" t="s">
        <v>768</v>
      </c>
      <c r="D28" s="19" t="s">
        <v>553</v>
      </c>
      <c r="E28" s="11" t="s">
        <v>756</v>
      </c>
      <c r="F28" s="81"/>
      <c r="G28" s="82"/>
      <c r="H28" s="82"/>
      <c r="I28" s="2">
        <f t="shared" si="1"/>
        <v>0</v>
      </c>
      <c r="J28" s="2">
        <f t="shared" si="2"/>
        <v>20</v>
      </c>
    </row>
    <row r="29" spans="1:10" ht="40.5">
      <c r="A29" s="2">
        <f t="shared" si="0"/>
      </c>
      <c r="B29" s="12">
        <v>21</v>
      </c>
      <c r="C29" s="9" t="s">
        <v>769</v>
      </c>
      <c r="D29" s="9"/>
      <c r="E29" s="11" t="s">
        <v>756</v>
      </c>
      <c r="F29" s="81"/>
      <c r="G29" s="82"/>
      <c r="H29" s="82"/>
      <c r="I29" s="2">
        <f t="shared" si="1"/>
        <v>0</v>
      </c>
      <c r="J29" s="2">
        <f t="shared" si="2"/>
        <v>21</v>
      </c>
    </row>
    <row r="30" spans="1:10" ht="15">
      <c r="A30" s="2">
        <f t="shared" si="0"/>
      </c>
      <c r="B30" s="54" t="s">
        <v>66</v>
      </c>
      <c r="C30" s="70" t="s">
        <v>65</v>
      </c>
      <c r="D30" s="101"/>
      <c r="E30" s="101"/>
      <c r="F30" s="54"/>
      <c r="G30" s="76"/>
      <c r="H30" s="76"/>
      <c r="I30" s="2">
        <f t="shared" si="1"/>
        <v>0</v>
      </c>
      <c r="J30" s="2">
        <f t="shared" si="2"/>
        <v>21</v>
      </c>
    </row>
    <row r="31" spans="1:10" ht="27">
      <c r="A31" s="2">
        <f t="shared" si="0"/>
      </c>
      <c r="B31" s="12">
        <v>22</v>
      </c>
      <c r="C31" s="9" t="s">
        <v>758</v>
      </c>
      <c r="D31" s="9" t="s">
        <v>761</v>
      </c>
      <c r="E31" s="11" t="s">
        <v>756</v>
      </c>
      <c r="F31" s="81"/>
      <c r="G31" s="82"/>
      <c r="H31" s="82"/>
      <c r="I31" s="2">
        <f t="shared" si="1"/>
        <v>0</v>
      </c>
      <c r="J31" s="2">
        <f t="shared" si="2"/>
        <v>22</v>
      </c>
    </row>
    <row r="32" spans="1:10" ht="54">
      <c r="A32" s="2">
        <f t="shared" si="0"/>
      </c>
      <c r="B32" s="12">
        <v>23</v>
      </c>
      <c r="C32" s="9" t="s">
        <v>397</v>
      </c>
      <c r="D32" s="9" t="s">
        <v>622</v>
      </c>
      <c r="E32" s="11" t="s">
        <v>756</v>
      </c>
      <c r="F32" s="81"/>
      <c r="G32" s="82"/>
      <c r="H32" s="82"/>
      <c r="I32" s="2">
        <f t="shared" si="1"/>
        <v>0</v>
      </c>
      <c r="J32" s="2">
        <f t="shared" si="2"/>
        <v>23</v>
      </c>
    </row>
    <row r="33" spans="1:10" ht="81">
      <c r="A33" s="2">
        <f t="shared" si="0"/>
      </c>
      <c r="B33" s="12">
        <v>24</v>
      </c>
      <c r="C33" s="9" t="s">
        <v>590</v>
      </c>
      <c r="D33" s="10" t="s">
        <v>576</v>
      </c>
      <c r="E33" s="11" t="s">
        <v>756</v>
      </c>
      <c r="F33" s="81"/>
      <c r="G33" s="82"/>
      <c r="H33" s="82"/>
      <c r="I33" s="2">
        <f t="shared" si="1"/>
        <v>0</v>
      </c>
      <c r="J33" s="2">
        <f t="shared" si="2"/>
        <v>24</v>
      </c>
    </row>
    <row r="34" spans="1:10" ht="67.5">
      <c r="A34" s="2">
        <f t="shared" si="0"/>
      </c>
      <c r="B34" s="12">
        <v>25</v>
      </c>
      <c r="C34" s="9" t="s">
        <v>1004</v>
      </c>
      <c r="D34" s="9" t="s">
        <v>372</v>
      </c>
      <c r="E34" s="11" t="s">
        <v>756</v>
      </c>
      <c r="F34" s="81"/>
      <c r="G34" s="82"/>
      <c r="H34" s="82"/>
      <c r="I34" s="2">
        <f t="shared" si="1"/>
        <v>0</v>
      </c>
      <c r="J34" s="2">
        <f t="shared" si="2"/>
        <v>25</v>
      </c>
    </row>
    <row r="35" spans="1:10" ht="67.5">
      <c r="A35" s="2">
        <f t="shared" si="0"/>
      </c>
      <c r="B35" s="12">
        <v>26</v>
      </c>
      <c r="C35" s="9" t="s">
        <v>370</v>
      </c>
      <c r="D35" s="9" t="s">
        <v>371</v>
      </c>
      <c r="E35" s="11" t="s">
        <v>756</v>
      </c>
      <c r="F35" s="81"/>
      <c r="G35" s="82"/>
      <c r="H35" s="82"/>
      <c r="I35" s="2">
        <f t="shared" si="1"/>
        <v>0</v>
      </c>
      <c r="J35" s="2">
        <f t="shared" si="2"/>
        <v>26</v>
      </c>
    </row>
    <row r="36" spans="1:10" ht="40.5">
      <c r="A36" s="2">
        <f t="shared" si="0"/>
      </c>
      <c r="B36" s="12">
        <v>27</v>
      </c>
      <c r="C36" s="9" t="s">
        <v>759</v>
      </c>
      <c r="D36" s="9" t="s">
        <v>199</v>
      </c>
      <c r="E36" s="11" t="s">
        <v>756</v>
      </c>
      <c r="F36" s="81"/>
      <c r="G36" s="82"/>
      <c r="H36" s="82"/>
      <c r="I36" s="2">
        <f t="shared" si="1"/>
        <v>0</v>
      </c>
      <c r="J36" s="2">
        <f t="shared" si="2"/>
        <v>27</v>
      </c>
    </row>
    <row r="37" spans="1:10" ht="40.5">
      <c r="A37" s="2">
        <f t="shared" si="0"/>
      </c>
      <c r="B37" s="12">
        <v>28</v>
      </c>
      <c r="C37" s="9" t="s">
        <v>760</v>
      </c>
      <c r="D37" s="9"/>
      <c r="E37" s="11" t="s">
        <v>497</v>
      </c>
      <c r="F37" s="81"/>
      <c r="G37" s="82"/>
      <c r="H37" s="82"/>
      <c r="I37" s="2">
        <f t="shared" si="1"/>
        <v>0</v>
      </c>
      <c r="J37" s="2">
        <f t="shared" si="2"/>
        <v>28</v>
      </c>
    </row>
    <row r="38" spans="1:10" ht="54">
      <c r="A38" s="2">
        <f t="shared" si="0"/>
      </c>
      <c r="B38" s="12">
        <v>29</v>
      </c>
      <c r="C38" s="9" t="s">
        <v>498</v>
      </c>
      <c r="D38" s="9" t="s">
        <v>438</v>
      </c>
      <c r="E38" s="11" t="s">
        <v>756</v>
      </c>
      <c r="F38" s="81"/>
      <c r="G38" s="82"/>
      <c r="H38" s="82"/>
      <c r="I38" s="2">
        <f t="shared" si="1"/>
        <v>0</v>
      </c>
      <c r="J38" s="2">
        <f t="shared" si="2"/>
        <v>29</v>
      </c>
    </row>
    <row r="39" spans="1:10" ht="54">
      <c r="A39" s="2">
        <f t="shared" si="0"/>
      </c>
      <c r="B39" s="12">
        <v>30</v>
      </c>
      <c r="C39" s="9" t="s">
        <v>499</v>
      </c>
      <c r="D39" s="13" t="s">
        <v>325</v>
      </c>
      <c r="E39" s="11" t="s">
        <v>756</v>
      </c>
      <c r="F39" s="81"/>
      <c r="G39" s="82"/>
      <c r="H39" s="82"/>
      <c r="I39" s="2">
        <f t="shared" si="1"/>
        <v>0</v>
      </c>
      <c r="J39" s="2">
        <f t="shared" si="2"/>
        <v>30</v>
      </c>
    </row>
    <row r="40" spans="1:10" ht="54">
      <c r="A40" s="2">
        <f t="shared" si="0"/>
      </c>
      <c r="B40" s="12">
        <v>31</v>
      </c>
      <c r="C40" s="13" t="s">
        <v>326</v>
      </c>
      <c r="D40" s="13" t="s">
        <v>327</v>
      </c>
      <c r="E40" s="11" t="s">
        <v>756</v>
      </c>
      <c r="F40" s="81"/>
      <c r="G40" s="82"/>
      <c r="H40" s="82"/>
      <c r="I40" s="2">
        <f t="shared" si="1"/>
        <v>0</v>
      </c>
      <c r="J40" s="2">
        <f t="shared" si="2"/>
        <v>31</v>
      </c>
    </row>
    <row r="41" spans="1:10" ht="40.5">
      <c r="A41" s="2">
        <f t="shared" si="0"/>
      </c>
      <c r="B41" s="12">
        <v>32</v>
      </c>
      <c r="C41" s="9" t="s">
        <v>500</v>
      </c>
      <c r="D41" s="9" t="s">
        <v>568</v>
      </c>
      <c r="E41" s="11" t="s">
        <v>756</v>
      </c>
      <c r="F41" s="81"/>
      <c r="G41" s="82"/>
      <c r="H41" s="82"/>
      <c r="I41" s="2">
        <f t="shared" si="1"/>
        <v>0</v>
      </c>
      <c r="J41" s="2">
        <f t="shared" si="2"/>
        <v>32</v>
      </c>
    </row>
    <row r="42" spans="1:10" ht="67.5">
      <c r="A42" s="2">
        <f t="shared" si="0"/>
      </c>
      <c r="B42" s="12">
        <v>33</v>
      </c>
      <c r="C42" s="14" t="s">
        <v>235</v>
      </c>
      <c r="D42" s="14" t="s">
        <v>236</v>
      </c>
      <c r="E42" s="20" t="s">
        <v>756</v>
      </c>
      <c r="F42" s="81"/>
      <c r="G42" s="82"/>
      <c r="H42" s="82"/>
      <c r="I42" s="2">
        <f t="shared" si="1"/>
        <v>0</v>
      </c>
      <c r="J42" s="2">
        <f t="shared" si="2"/>
        <v>33</v>
      </c>
    </row>
    <row r="43" spans="1:10" ht="67.5">
      <c r="A43" s="2">
        <f t="shared" si="0"/>
      </c>
      <c r="B43" s="12">
        <v>34</v>
      </c>
      <c r="C43" s="14" t="s">
        <v>237</v>
      </c>
      <c r="D43" s="14" t="s">
        <v>238</v>
      </c>
      <c r="E43" s="20" t="s">
        <v>756</v>
      </c>
      <c r="F43" s="81"/>
      <c r="G43" s="82"/>
      <c r="H43" s="82"/>
      <c r="I43" s="2">
        <f t="shared" si="1"/>
        <v>0</v>
      </c>
      <c r="J43" s="2">
        <f t="shared" si="2"/>
        <v>34</v>
      </c>
    </row>
    <row r="44" spans="1:10" ht="15.75">
      <c r="A44" s="2">
        <f t="shared" si="0"/>
      </c>
      <c r="B44" s="23" t="s">
        <v>67</v>
      </c>
      <c r="C44" s="102" t="s">
        <v>991</v>
      </c>
      <c r="D44" s="103"/>
      <c r="E44" s="66"/>
      <c r="F44" s="77"/>
      <c r="G44" s="76"/>
      <c r="H44" s="76"/>
      <c r="I44" s="2">
        <f t="shared" si="1"/>
        <v>0</v>
      </c>
      <c r="J44" s="2">
        <f t="shared" si="2"/>
        <v>34</v>
      </c>
    </row>
    <row r="45" spans="1:10" ht="54">
      <c r="A45" s="2">
        <f t="shared" si="0"/>
      </c>
      <c r="B45" s="21">
        <v>35</v>
      </c>
      <c r="C45" s="14" t="s">
        <v>992</v>
      </c>
      <c r="D45" s="21" t="s">
        <v>993</v>
      </c>
      <c r="E45" s="20" t="s">
        <v>756</v>
      </c>
      <c r="F45" s="81"/>
      <c r="G45" s="82"/>
      <c r="H45" s="82"/>
      <c r="I45" s="2">
        <f t="shared" si="1"/>
        <v>0</v>
      </c>
      <c r="J45" s="2">
        <f t="shared" si="2"/>
        <v>35</v>
      </c>
    </row>
    <row r="46" spans="1:10" ht="94.5">
      <c r="A46" s="2">
        <f t="shared" si="0"/>
      </c>
      <c r="B46" s="21">
        <v>36</v>
      </c>
      <c r="C46" s="14" t="s">
        <v>994</v>
      </c>
      <c r="D46" s="21" t="s">
        <v>995</v>
      </c>
      <c r="E46" s="20" t="s">
        <v>756</v>
      </c>
      <c r="F46" s="81"/>
      <c r="G46" s="82"/>
      <c r="H46" s="82"/>
      <c r="I46" s="2">
        <f t="shared" si="1"/>
        <v>0</v>
      </c>
      <c r="J46" s="2">
        <f t="shared" si="2"/>
        <v>36</v>
      </c>
    </row>
    <row r="47" spans="1:10" ht="81">
      <c r="A47" s="2">
        <f t="shared" si="0"/>
      </c>
      <c r="B47" s="21">
        <v>37</v>
      </c>
      <c r="C47" s="14" t="s">
        <v>994</v>
      </c>
      <c r="D47" s="22" t="s">
        <v>167</v>
      </c>
      <c r="E47" s="20" t="s">
        <v>756</v>
      </c>
      <c r="F47" s="81"/>
      <c r="G47" s="82"/>
      <c r="H47" s="82"/>
      <c r="I47" s="2">
        <f t="shared" si="1"/>
        <v>0</v>
      </c>
      <c r="J47" s="2">
        <f t="shared" si="2"/>
        <v>37</v>
      </c>
    </row>
    <row r="48" spans="1:10" ht="81">
      <c r="A48" s="2">
        <f t="shared" si="0"/>
      </c>
      <c r="B48" s="21">
        <v>38</v>
      </c>
      <c r="C48" s="14" t="s">
        <v>996</v>
      </c>
      <c r="D48" s="21" t="s">
        <v>997</v>
      </c>
      <c r="E48" s="20" t="s">
        <v>756</v>
      </c>
      <c r="F48" s="81"/>
      <c r="G48" s="82"/>
      <c r="H48" s="82"/>
      <c r="I48" s="2">
        <f t="shared" si="1"/>
        <v>0</v>
      </c>
      <c r="J48" s="2">
        <f t="shared" si="2"/>
        <v>38</v>
      </c>
    </row>
    <row r="49" spans="1:10" ht="162">
      <c r="A49" s="2">
        <f t="shared" si="0"/>
      </c>
      <c r="B49" s="21">
        <v>39</v>
      </c>
      <c r="C49" s="14" t="s">
        <v>956</v>
      </c>
      <c r="D49" s="21" t="s">
        <v>998</v>
      </c>
      <c r="E49" s="20" t="s">
        <v>756</v>
      </c>
      <c r="F49" s="81"/>
      <c r="G49" s="82"/>
      <c r="H49" s="82"/>
      <c r="I49" s="2">
        <f t="shared" si="1"/>
        <v>0</v>
      </c>
      <c r="J49" s="2">
        <f t="shared" si="2"/>
        <v>39</v>
      </c>
    </row>
    <row r="50" spans="1:10" ht="162">
      <c r="A50" s="2">
        <f t="shared" si="0"/>
      </c>
      <c r="B50" s="21">
        <v>40</v>
      </c>
      <c r="C50" s="14" t="s">
        <v>957</v>
      </c>
      <c r="D50" s="21" t="s">
        <v>999</v>
      </c>
      <c r="E50" s="20" t="s">
        <v>756</v>
      </c>
      <c r="F50" s="81"/>
      <c r="G50" s="82"/>
      <c r="H50" s="82"/>
      <c r="I50" s="2">
        <f t="shared" si="1"/>
        <v>0</v>
      </c>
      <c r="J50" s="2">
        <f t="shared" si="2"/>
        <v>40</v>
      </c>
    </row>
    <row r="51" spans="1:10" ht="81">
      <c r="A51" s="2">
        <f t="shared" si="0"/>
      </c>
      <c r="B51" s="21">
        <v>41</v>
      </c>
      <c r="C51" s="14" t="s">
        <v>1000</v>
      </c>
      <c r="D51" s="21" t="s">
        <v>1001</v>
      </c>
      <c r="E51" s="20" t="s">
        <v>756</v>
      </c>
      <c r="F51" s="81"/>
      <c r="G51" s="82"/>
      <c r="H51" s="82"/>
      <c r="I51" s="2">
        <f t="shared" si="1"/>
        <v>0</v>
      </c>
      <c r="J51" s="2">
        <f t="shared" si="2"/>
        <v>41</v>
      </c>
    </row>
    <row r="52" spans="1:10" ht="148.5">
      <c r="A52" s="2">
        <f t="shared" si="0"/>
      </c>
      <c r="B52" s="21">
        <v>42</v>
      </c>
      <c r="C52" s="14" t="s">
        <v>1002</v>
      </c>
      <c r="D52" s="21" t="s">
        <v>785</v>
      </c>
      <c r="E52" s="20" t="s">
        <v>756</v>
      </c>
      <c r="F52" s="81"/>
      <c r="G52" s="82"/>
      <c r="H52" s="82"/>
      <c r="I52" s="2">
        <f t="shared" si="1"/>
        <v>0</v>
      </c>
      <c r="J52" s="2">
        <f t="shared" si="2"/>
        <v>42</v>
      </c>
    </row>
    <row r="53" spans="1:10" ht="67.5">
      <c r="A53" s="2">
        <f t="shared" si="0"/>
      </c>
      <c r="B53" s="21">
        <v>43</v>
      </c>
      <c r="C53" s="14" t="s">
        <v>786</v>
      </c>
      <c r="D53" s="21" t="s">
        <v>234</v>
      </c>
      <c r="E53" s="20" t="s">
        <v>756</v>
      </c>
      <c r="F53" s="81"/>
      <c r="G53" s="82"/>
      <c r="H53" s="82"/>
      <c r="I53" s="2">
        <f t="shared" si="1"/>
        <v>0</v>
      </c>
      <c r="J53" s="2">
        <f t="shared" si="2"/>
        <v>43</v>
      </c>
    </row>
    <row r="54" spans="1:10" ht="15">
      <c r="A54" s="2">
        <f t="shared" si="0"/>
      </c>
      <c r="B54" s="23" t="s">
        <v>68</v>
      </c>
      <c r="C54" s="104" t="s">
        <v>519</v>
      </c>
      <c r="D54" s="107"/>
      <c r="E54" s="107"/>
      <c r="F54" s="24"/>
      <c r="G54" s="76"/>
      <c r="H54" s="76"/>
      <c r="I54" s="2">
        <f t="shared" si="1"/>
        <v>0</v>
      </c>
      <c r="J54" s="2">
        <f t="shared" si="2"/>
        <v>43</v>
      </c>
    </row>
    <row r="55" spans="1:10" ht="40.5">
      <c r="A55" s="2">
        <f t="shared" si="0"/>
      </c>
      <c r="B55" s="21">
        <v>44</v>
      </c>
      <c r="C55" s="14" t="s">
        <v>520</v>
      </c>
      <c r="D55" s="21" t="s">
        <v>62</v>
      </c>
      <c r="E55" s="20" t="s">
        <v>756</v>
      </c>
      <c r="F55" s="81"/>
      <c r="G55" s="82"/>
      <c r="H55" s="82"/>
      <c r="I55" s="2">
        <f t="shared" si="1"/>
        <v>0</v>
      </c>
      <c r="J55" s="2">
        <f t="shared" si="2"/>
        <v>44</v>
      </c>
    </row>
    <row r="56" spans="1:10" ht="148.5">
      <c r="A56" s="2">
        <f t="shared" si="0"/>
      </c>
      <c r="B56" s="21">
        <v>45</v>
      </c>
      <c r="C56" s="14" t="s">
        <v>521</v>
      </c>
      <c r="D56" s="21" t="s">
        <v>63</v>
      </c>
      <c r="E56" s="20" t="s">
        <v>756</v>
      </c>
      <c r="F56" s="81"/>
      <c r="G56" s="82"/>
      <c r="H56" s="82"/>
      <c r="I56" s="2">
        <f t="shared" si="1"/>
        <v>0</v>
      </c>
      <c r="J56" s="2">
        <f t="shared" si="2"/>
        <v>45</v>
      </c>
    </row>
    <row r="57" spans="1:10" ht="148.5">
      <c r="A57" s="2">
        <f t="shared" si="0"/>
      </c>
      <c r="B57" s="21">
        <v>46</v>
      </c>
      <c r="C57" s="14" t="s">
        <v>522</v>
      </c>
      <c r="D57" s="21" t="s">
        <v>64</v>
      </c>
      <c r="E57" s="20" t="s">
        <v>756</v>
      </c>
      <c r="F57" s="81"/>
      <c r="G57" s="82"/>
      <c r="H57" s="82"/>
      <c r="I57" s="2">
        <f t="shared" si="1"/>
        <v>0</v>
      </c>
      <c r="J57" s="2">
        <f t="shared" si="2"/>
        <v>46</v>
      </c>
    </row>
    <row r="58" spans="1:10" ht="135">
      <c r="A58" s="2">
        <f t="shared" si="0"/>
      </c>
      <c r="B58" s="21">
        <v>47</v>
      </c>
      <c r="C58" s="14" t="s">
        <v>523</v>
      </c>
      <c r="D58" s="21" t="s">
        <v>315</v>
      </c>
      <c r="E58" s="20" t="s">
        <v>756</v>
      </c>
      <c r="F58" s="81"/>
      <c r="G58" s="82"/>
      <c r="H58" s="82"/>
      <c r="I58" s="2">
        <f t="shared" si="1"/>
        <v>0</v>
      </c>
      <c r="J58" s="2">
        <f t="shared" si="2"/>
        <v>47</v>
      </c>
    </row>
    <row r="59" spans="1:10" ht="148.5">
      <c r="A59" s="2">
        <f t="shared" si="0"/>
      </c>
      <c r="B59" s="21">
        <v>48</v>
      </c>
      <c r="C59" s="14" t="s">
        <v>524</v>
      </c>
      <c r="D59" s="21" t="s">
        <v>525</v>
      </c>
      <c r="E59" s="20" t="s">
        <v>756</v>
      </c>
      <c r="F59" s="81"/>
      <c r="G59" s="82"/>
      <c r="H59" s="82"/>
      <c r="I59" s="2">
        <f t="shared" si="1"/>
        <v>0</v>
      </c>
      <c r="J59" s="2">
        <f t="shared" si="2"/>
        <v>48</v>
      </c>
    </row>
    <row r="60" spans="1:10" ht="148.5">
      <c r="A60" s="2">
        <f t="shared" si="0"/>
      </c>
      <c r="B60" s="21">
        <v>49</v>
      </c>
      <c r="C60" s="14" t="s">
        <v>526</v>
      </c>
      <c r="D60" s="21" t="s">
        <v>527</v>
      </c>
      <c r="E60" s="20" t="s">
        <v>756</v>
      </c>
      <c r="F60" s="81"/>
      <c r="G60" s="82"/>
      <c r="H60" s="82"/>
      <c r="I60" s="2">
        <f t="shared" si="1"/>
        <v>0</v>
      </c>
      <c r="J60" s="2">
        <f t="shared" si="2"/>
        <v>49</v>
      </c>
    </row>
    <row r="61" spans="1:10" ht="148.5">
      <c r="A61" s="2">
        <f t="shared" si="0"/>
      </c>
      <c r="B61" s="21">
        <v>50</v>
      </c>
      <c r="C61" s="14" t="s">
        <v>528</v>
      </c>
      <c r="D61" s="21" t="s">
        <v>1060</v>
      </c>
      <c r="E61" s="20" t="s">
        <v>756</v>
      </c>
      <c r="F61" s="81"/>
      <c r="G61" s="82"/>
      <c r="H61" s="82"/>
      <c r="I61" s="2">
        <f t="shared" si="1"/>
        <v>0</v>
      </c>
      <c r="J61" s="2">
        <f t="shared" si="2"/>
        <v>50</v>
      </c>
    </row>
    <row r="62" spans="1:10" ht="148.5">
      <c r="A62" s="2">
        <f t="shared" si="0"/>
      </c>
      <c r="B62" s="21">
        <v>51</v>
      </c>
      <c r="C62" s="14" t="s">
        <v>1061</v>
      </c>
      <c r="D62" s="21" t="s">
        <v>1062</v>
      </c>
      <c r="E62" s="20" t="s">
        <v>756</v>
      </c>
      <c r="F62" s="81"/>
      <c r="G62" s="82"/>
      <c r="H62" s="82"/>
      <c r="I62" s="2">
        <f t="shared" si="1"/>
        <v>0</v>
      </c>
      <c r="J62" s="2">
        <f t="shared" si="2"/>
        <v>51</v>
      </c>
    </row>
    <row r="63" spans="1:10" ht="27">
      <c r="A63" s="2">
        <f t="shared" si="0"/>
      </c>
      <c r="B63" s="21">
        <v>52</v>
      </c>
      <c r="C63" s="14" t="s">
        <v>1063</v>
      </c>
      <c r="D63" s="21" t="s">
        <v>344</v>
      </c>
      <c r="E63" s="20" t="s">
        <v>756</v>
      </c>
      <c r="F63" s="81"/>
      <c r="G63" s="82"/>
      <c r="H63" s="82"/>
      <c r="I63" s="2">
        <f t="shared" si="1"/>
        <v>0</v>
      </c>
      <c r="J63" s="2">
        <f t="shared" si="2"/>
        <v>52</v>
      </c>
    </row>
    <row r="64" spans="1:10" ht="121.5">
      <c r="A64" s="2">
        <f t="shared" si="0"/>
      </c>
      <c r="B64" s="21">
        <v>53</v>
      </c>
      <c r="C64" s="14" t="s">
        <v>1064</v>
      </c>
      <c r="D64" s="21" t="s">
        <v>345</v>
      </c>
      <c r="E64" s="20" t="s">
        <v>756</v>
      </c>
      <c r="F64" s="81"/>
      <c r="G64" s="82"/>
      <c r="H64" s="82"/>
      <c r="I64" s="2">
        <f t="shared" si="1"/>
        <v>0</v>
      </c>
      <c r="J64" s="2">
        <f t="shared" si="2"/>
        <v>53</v>
      </c>
    </row>
    <row r="65" spans="1:10" ht="40.5">
      <c r="A65" s="2">
        <f t="shared" si="0"/>
      </c>
      <c r="B65" s="21">
        <v>54</v>
      </c>
      <c r="C65" s="14" t="s">
        <v>1065</v>
      </c>
      <c r="D65" s="21" t="s">
        <v>346</v>
      </c>
      <c r="E65" s="20" t="s">
        <v>756</v>
      </c>
      <c r="F65" s="81"/>
      <c r="G65" s="82"/>
      <c r="H65" s="82"/>
      <c r="I65" s="2">
        <f t="shared" si="1"/>
        <v>0</v>
      </c>
      <c r="J65" s="2">
        <f t="shared" si="2"/>
        <v>54</v>
      </c>
    </row>
    <row r="66" spans="1:10" ht="81">
      <c r="A66" s="2">
        <f t="shared" si="0"/>
      </c>
      <c r="B66" s="21">
        <v>55</v>
      </c>
      <c r="C66" s="14" t="s">
        <v>1066</v>
      </c>
      <c r="D66" s="21" t="s">
        <v>834</v>
      </c>
      <c r="E66" s="20" t="s">
        <v>756</v>
      </c>
      <c r="F66" s="81"/>
      <c r="G66" s="82"/>
      <c r="H66" s="82"/>
      <c r="I66" s="2">
        <f t="shared" si="1"/>
        <v>0</v>
      </c>
      <c r="J66" s="2">
        <f t="shared" si="2"/>
        <v>55</v>
      </c>
    </row>
    <row r="67" spans="1:10" ht="229.5">
      <c r="A67" s="2">
        <f t="shared" si="0"/>
      </c>
      <c r="B67" s="21">
        <v>56</v>
      </c>
      <c r="C67" s="14" t="s">
        <v>1005</v>
      </c>
      <c r="D67" s="21" t="s">
        <v>835</v>
      </c>
      <c r="E67" s="20" t="s">
        <v>756</v>
      </c>
      <c r="F67" s="81"/>
      <c r="G67" s="82"/>
      <c r="H67" s="82"/>
      <c r="I67" s="2">
        <f t="shared" si="1"/>
        <v>0</v>
      </c>
      <c r="J67" s="2">
        <f t="shared" si="2"/>
        <v>56</v>
      </c>
    </row>
    <row r="68" spans="1:10" ht="67.5">
      <c r="A68" s="2">
        <f t="shared" si="0"/>
      </c>
      <c r="B68" s="21">
        <v>57</v>
      </c>
      <c r="C68" s="14" t="s">
        <v>1006</v>
      </c>
      <c r="D68" s="21" t="s">
        <v>550</v>
      </c>
      <c r="E68" s="20" t="s">
        <v>756</v>
      </c>
      <c r="F68" s="81"/>
      <c r="G68" s="82"/>
      <c r="H68" s="82"/>
      <c r="I68" s="2">
        <f t="shared" si="1"/>
        <v>0</v>
      </c>
      <c r="J68" s="2">
        <f t="shared" si="2"/>
        <v>57</v>
      </c>
    </row>
    <row r="69" spans="1:10" ht="67.5">
      <c r="A69" s="2">
        <f t="shared" si="0"/>
      </c>
      <c r="B69" s="21">
        <v>58</v>
      </c>
      <c r="C69" s="14" t="s">
        <v>1007</v>
      </c>
      <c r="D69" s="21" t="s">
        <v>551</v>
      </c>
      <c r="E69" s="20" t="s">
        <v>756</v>
      </c>
      <c r="F69" s="81"/>
      <c r="G69" s="82"/>
      <c r="H69" s="82"/>
      <c r="I69" s="2">
        <f t="shared" si="1"/>
        <v>0</v>
      </c>
      <c r="J69" s="2">
        <f t="shared" si="2"/>
        <v>58</v>
      </c>
    </row>
    <row r="70" spans="1:10" ht="54">
      <c r="A70" s="2">
        <f t="shared" si="0"/>
      </c>
      <c r="B70" s="21">
        <v>59</v>
      </c>
      <c r="C70" s="14" t="s">
        <v>1008</v>
      </c>
      <c r="D70" s="21" t="s">
        <v>0</v>
      </c>
      <c r="E70" s="20" t="s">
        <v>756</v>
      </c>
      <c r="F70" s="81"/>
      <c r="G70" s="82"/>
      <c r="H70" s="82"/>
      <c r="I70" s="2">
        <f t="shared" si="1"/>
        <v>0</v>
      </c>
      <c r="J70" s="2">
        <f t="shared" si="2"/>
        <v>59</v>
      </c>
    </row>
    <row r="71" spans="1:10" ht="54">
      <c r="A71" s="2">
        <f t="shared" si="0"/>
      </c>
      <c r="B71" s="21">
        <v>60</v>
      </c>
      <c r="C71" s="14" t="s">
        <v>294</v>
      </c>
      <c r="D71" s="21" t="s">
        <v>29</v>
      </c>
      <c r="E71" s="20" t="s">
        <v>756</v>
      </c>
      <c r="F71" s="81"/>
      <c r="G71" s="82"/>
      <c r="H71" s="82"/>
      <c r="I71" s="2">
        <f t="shared" si="1"/>
        <v>0</v>
      </c>
      <c r="J71" s="2">
        <f t="shared" si="2"/>
        <v>60</v>
      </c>
    </row>
    <row r="72" spans="1:10" ht="81">
      <c r="A72" s="2">
        <f t="shared" si="0"/>
      </c>
      <c r="B72" s="21">
        <v>61</v>
      </c>
      <c r="C72" s="14" t="s">
        <v>1009</v>
      </c>
      <c r="D72" s="21" t="s">
        <v>30</v>
      </c>
      <c r="E72" s="20" t="s">
        <v>756</v>
      </c>
      <c r="F72" s="81"/>
      <c r="G72" s="82"/>
      <c r="H72" s="82"/>
      <c r="I72" s="2">
        <f t="shared" si="1"/>
        <v>0</v>
      </c>
      <c r="J72" s="2">
        <f t="shared" si="2"/>
        <v>61</v>
      </c>
    </row>
    <row r="73" spans="1:10" ht="94.5">
      <c r="A73" s="2">
        <f aca="true" t="shared" si="3" ref="A73:A136">IF(I73&gt;0,$D$4,"")</f>
      </c>
      <c r="B73" s="21">
        <v>62</v>
      </c>
      <c r="C73" s="14" t="s">
        <v>1010</v>
      </c>
      <c r="D73" s="21" t="s">
        <v>1016</v>
      </c>
      <c r="E73" s="20" t="s">
        <v>756</v>
      </c>
      <c r="F73" s="81"/>
      <c r="G73" s="82"/>
      <c r="H73" s="82"/>
      <c r="I73" s="2">
        <f t="shared" si="1"/>
        <v>0</v>
      </c>
      <c r="J73" s="2">
        <f t="shared" si="2"/>
        <v>62</v>
      </c>
    </row>
    <row r="74" spans="1:10" ht="189">
      <c r="A74" s="2">
        <f t="shared" si="3"/>
      </c>
      <c r="B74" s="21">
        <v>63</v>
      </c>
      <c r="C74" s="14" t="s">
        <v>1011</v>
      </c>
      <c r="D74" s="21" t="s">
        <v>1015</v>
      </c>
      <c r="E74" s="20" t="s">
        <v>756</v>
      </c>
      <c r="F74" s="81"/>
      <c r="G74" s="82"/>
      <c r="H74" s="82"/>
      <c r="I74" s="2">
        <f aca="true" t="shared" si="4" ref="I74:I137">IF(TRIM(F74)&lt;&gt;"",1,0)</f>
        <v>0</v>
      </c>
      <c r="J74" s="2">
        <f aca="true" t="shared" si="5" ref="J74:J137">IF(TRIM(E74)&lt;&gt;"",J73+1,J73)</f>
        <v>63</v>
      </c>
    </row>
    <row r="75" spans="1:10" ht="189">
      <c r="A75" s="2">
        <f t="shared" si="3"/>
      </c>
      <c r="B75" s="21">
        <v>64</v>
      </c>
      <c r="C75" s="14" t="s">
        <v>1012</v>
      </c>
      <c r="D75" s="21" t="s">
        <v>762</v>
      </c>
      <c r="E75" s="20" t="s">
        <v>756</v>
      </c>
      <c r="F75" s="81"/>
      <c r="G75" s="82"/>
      <c r="H75" s="82"/>
      <c r="I75" s="2">
        <f t="shared" si="4"/>
        <v>0</v>
      </c>
      <c r="J75" s="2">
        <f t="shared" si="5"/>
        <v>64</v>
      </c>
    </row>
    <row r="76" spans="1:10" ht="256.5">
      <c r="A76" s="2">
        <f t="shared" si="3"/>
      </c>
      <c r="B76" s="21">
        <v>65</v>
      </c>
      <c r="C76" s="14" t="s">
        <v>1013</v>
      </c>
      <c r="D76" s="21" t="s">
        <v>763</v>
      </c>
      <c r="E76" s="20" t="s">
        <v>756</v>
      </c>
      <c r="F76" s="81"/>
      <c r="G76" s="82"/>
      <c r="H76" s="82"/>
      <c r="I76" s="2">
        <f t="shared" si="4"/>
        <v>0</v>
      </c>
      <c r="J76" s="2">
        <f t="shared" si="5"/>
        <v>65</v>
      </c>
    </row>
    <row r="77" spans="1:10" ht="243">
      <c r="A77" s="2">
        <f t="shared" si="3"/>
      </c>
      <c r="B77" s="21">
        <v>66</v>
      </c>
      <c r="C77" s="14" t="s">
        <v>1014</v>
      </c>
      <c r="D77" s="21" t="s">
        <v>1022</v>
      </c>
      <c r="E77" s="20" t="s">
        <v>756</v>
      </c>
      <c r="F77" s="81"/>
      <c r="G77" s="82"/>
      <c r="H77" s="82"/>
      <c r="I77" s="2">
        <f t="shared" si="4"/>
        <v>0</v>
      </c>
      <c r="J77" s="2">
        <f t="shared" si="5"/>
        <v>66</v>
      </c>
    </row>
    <row r="78" spans="1:10" ht="135">
      <c r="A78" s="2">
        <f t="shared" si="3"/>
      </c>
      <c r="B78" s="21">
        <v>67</v>
      </c>
      <c r="C78" s="14" t="s">
        <v>842</v>
      </c>
      <c r="D78" s="21" t="s">
        <v>168</v>
      </c>
      <c r="E78" s="20" t="s">
        <v>756</v>
      </c>
      <c r="F78" s="81"/>
      <c r="G78" s="82"/>
      <c r="H78" s="82"/>
      <c r="I78" s="2">
        <f t="shared" si="4"/>
        <v>0</v>
      </c>
      <c r="J78" s="2">
        <f t="shared" si="5"/>
        <v>67</v>
      </c>
    </row>
    <row r="79" spans="1:10" ht="135">
      <c r="A79" s="2">
        <f t="shared" si="3"/>
      </c>
      <c r="B79" s="21">
        <v>68</v>
      </c>
      <c r="C79" s="14" t="s">
        <v>836</v>
      </c>
      <c r="D79" s="21" t="s">
        <v>837</v>
      </c>
      <c r="E79" s="20" t="s">
        <v>756</v>
      </c>
      <c r="F79" s="81"/>
      <c r="G79" s="82"/>
      <c r="H79" s="82"/>
      <c r="I79" s="2">
        <f t="shared" si="4"/>
        <v>0</v>
      </c>
      <c r="J79" s="2">
        <f t="shared" si="5"/>
        <v>68</v>
      </c>
    </row>
    <row r="80" spans="1:10" ht="135">
      <c r="A80" s="2">
        <f t="shared" si="3"/>
      </c>
      <c r="B80" s="21">
        <v>69</v>
      </c>
      <c r="C80" s="14" t="s">
        <v>838</v>
      </c>
      <c r="D80" s="21" t="s">
        <v>839</v>
      </c>
      <c r="E80" s="20" t="s">
        <v>756</v>
      </c>
      <c r="F80" s="81"/>
      <c r="G80" s="82"/>
      <c r="H80" s="82"/>
      <c r="I80" s="2">
        <f t="shared" si="4"/>
        <v>0</v>
      </c>
      <c r="J80" s="2">
        <f t="shared" si="5"/>
        <v>69</v>
      </c>
    </row>
    <row r="81" spans="1:10" ht="121.5">
      <c r="A81" s="2">
        <f t="shared" si="3"/>
      </c>
      <c r="B81" s="21">
        <v>70</v>
      </c>
      <c r="C81" s="14" t="s">
        <v>983</v>
      </c>
      <c r="D81" s="21" t="s">
        <v>733</v>
      </c>
      <c r="E81" s="20" t="s">
        <v>756</v>
      </c>
      <c r="F81" s="81"/>
      <c r="G81" s="82"/>
      <c r="H81" s="82"/>
      <c r="I81" s="2">
        <f t="shared" si="4"/>
        <v>0</v>
      </c>
      <c r="J81" s="2">
        <f t="shared" si="5"/>
        <v>70</v>
      </c>
    </row>
    <row r="82" spans="1:10" ht="81">
      <c r="A82" s="2">
        <f t="shared" si="3"/>
      </c>
      <c r="B82" s="21">
        <v>71</v>
      </c>
      <c r="C82" s="14" t="s">
        <v>984</v>
      </c>
      <c r="D82" s="21" t="s">
        <v>985</v>
      </c>
      <c r="E82" s="20" t="s">
        <v>756</v>
      </c>
      <c r="F82" s="81"/>
      <c r="G82" s="82"/>
      <c r="H82" s="82"/>
      <c r="I82" s="2">
        <f t="shared" si="4"/>
        <v>0</v>
      </c>
      <c r="J82" s="2">
        <f t="shared" si="5"/>
        <v>71</v>
      </c>
    </row>
    <row r="83" spans="1:10" ht="94.5">
      <c r="A83" s="2">
        <f t="shared" si="3"/>
      </c>
      <c r="B83" s="21">
        <v>72</v>
      </c>
      <c r="C83" s="14" t="s">
        <v>986</v>
      </c>
      <c r="D83" s="21" t="s">
        <v>120</v>
      </c>
      <c r="E83" s="20" t="s">
        <v>756</v>
      </c>
      <c r="F83" s="81"/>
      <c r="G83" s="82"/>
      <c r="H83" s="82"/>
      <c r="I83" s="2">
        <f t="shared" si="4"/>
        <v>0</v>
      </c>
      <c r="J83" s="2">
        <f t="shared" si="5"/>
        <v>72</v>
      </c>
    </row>
    <row r="84" spans="1:10" ht="121.5">
      <c r="A84" s="2">
        <f t="shared" si="3"/>
      </c>
      <c r="B84" s="21">
        <v>73</v>
      </c>
      <c r="C84" s="14" t="s">
        <v>987</v>
      </c>
      <c r="D84" s="15" t="s">
        <v>988</v>
      </c>
      <c r="E84" s="20" t="s">
        <v>756</v>
      </c>
      <c r="F84" s="81"/>
      <c r="G84" s="82"/>
      <c r="H84" s="82"/>
      <c r="I84" s="2">
        <f t="shared" si="4"/>
        <v>0</v>
      </c>
      <c r="J84" s="2">
        <f t="shared" si="5"/>
        <v>73</v>
      </c>
    </row>
    <row r="85" spans="1:10" ht="148.5">
      <c r="A85" s="2">
        <f t="shared" si="3"/>
      </c>
      <c r="B85" s="21">
        <v>74</v>
      </c>
      <c r="C85" s="14" t="s">
        <v>954</v>
      </c>
      <c r="D85" s="15" t="s">
        <v>955</v>
      </c>
      <c r="E85" s="20" t="s">
        <v>756</v>
      </c>
      <c r="F85" s="81"/>
      <c r="G85" s="82"/>
      <c r="H85" s="82"/>
      <c r="I85" s="2">
        <f t="shared" si="4"/>
        <v>0</v>
      </c>
      <c r="J85" s="2">
        <f t="shared" si="5"/>
        <v>74</v>
      </c>
    </row>
    <row r="86" spans="1:10" ht="81">
      <c r="A86" s="2">
        <f t="shared" si="3"/>
      </c>
      <c r="B86" s="21">
        <v>75</v>
      </c>
      <c r="C86" s="14" t="s">
        <v>840</v>
      </c>
      <c r="D86" s="14" t="s">
        <v>841</v>
      </c>
      <c r="E86" s="20" t="s">
        <v>756</v>
      </c>
      <c r="F86" s="81"/>
      <c r="G86" s="82"/>
      <c r="H86" s="82"/>
      <c r="I86" s="2">
        <f t="shared" si="4"/>
        <v>0</v>
      </c>
      <c r="J86" s="2">
        <f t="shared" si="5"/>
        <v>75</v>
      </c>
    </row>
    <row r="87" spans="1:10" ht="94.5">
      <c r="A87" s="2">
        <f t="shared" si="3"/>
      </c>
      <c r="B87" s="21">
        <v>76</v>
      </c>
      <c r="C87" s="14" t="s">
        <v>989</v>
      </c>
      <c r="D87" s="25" t="s">
        <v>990</v>
      </c>
      <c r="E87" s="20" t="s">
        <v>756</v>
      </c>
      <c r="F87" s="81"/>
      <c r="G87" s="82"/>
      <c r="H87" s="82"/>
      <c r="I87" s="2">
        <f t="shared" si="4"/>
        <v>0</v>
      </c>
      <c r="J87" s="2">
        <f t="shared" si="5"/>
        <v>76</v>
      </c>
    </row>
    <row r="88" spans="1:10" ht="15">
      <c r="A88" s="2">
        <f t="shared" si="3"/>
      </c>
      <c r="B88" s="23" t="s">
        <v>357</v>
      </c>
      <c r="C88" s="67" t="s">
        <v>18</v>
      </c>
      <c r="D88" s="67"/>
      <c r="E88" s="67"/>
      <c r="F88" s="78"/>
      <c r="G88" s="76"/>
      <c r="H88" s="76"/>
      <c r="I88" s="2">
        <f t="shared" si="4"/>
        <v>0</v>
      </c>
      <c r="J88" s="2">
        <f t="shared" si="5"/>
        <v>76</v>
      </c>
    </row>
    <row r="89" spans="1:10" ht="94.5">
      <c r="A89" s="2">
        <f t="shared" si="3"/>
      </c>
      <c r="B89" s="21">
        <v>77</v>
      </c>
      <c r="C89" s="14" t="s">
        <v>364</v>
      </c>
      <c r="D89" s="14" t="s">
        <v>1032</v>
      </c>
      <c r="E89" s="20" t="s">
        <v>756</v>
      </c>
      <c r="F89" s="81"/>
      <c r="G89" s="82"/>
      <c r="H89" s="82"/>
      <c r="I89" s="2">
        <f t="shared" si="4"/>
        <v>0</v>
      </c>
      <c r="J89" s="2">
        <f t="shared" si="5"/>
        <v>77</v>
      </c>
    </row>
    <row r="90" spans="1:10" ht="40.5">
      <c r="A90" s="2">
        <f t="shared" si="3"/>
      </c>
      <c r="B90" s="21">
        <v>78</v>
      </c>
      <c r="C90" s="14" t="s">
        <v>365</v>
      </c>
      <c r="D90" s="14"/>
      <c r="E90" s="20" t="s">
        <v>756</v>
      </c>
      <c r="F90" s="81"/>
      <c r="G90" s="82"/>
      <c r="H90" s="82"/>
      <c r="I90" s="2">
        <f t="shared" si="4"/>
        <v>0</v>
      </c>
      <c r="J90" s="2">
        <f t="shared" si="5"/>
        <v>78</v>
      </c>
    </row>
    <row r="91" spans="1:10" ht="94.5">
      <c r="A91" s="2">
        <f t="shared" si="3"/>
      </c>
      <c r="B91" s="21">
        <v>79</v>
      </c>
      <c r="C91" s="14" t="s">
        <v>366</v>
      </c>
      <c r="D91" s="14" t="s">
        <v>812</v>
      </c>
      <c r="E91" s="20" t="s">
        <v>756</v>
      </c>
      <c r="F91" s="81"/>
      <c r="G91" s="82"/>
      <c r="H91" s="82"/>
      <c r="I91" s="2">
        <f t="shared" si="4"/>
        <v>0</v>
      </c>
      <c r="J91" s="2">
        <f t="shared" si="5"/>
        <v>79</v>
      </c>
    </row>
    <row r="92" spans="1:10" ht="54">
      <c r="A92" s="2">
        <f t="shared" si="3"/>
      </c>
      <c r="B92" s="21">
        <v>80</v>
      </c>
      <c r="C92" s="14" t="s">
        <v>367</v>
      </c>
      <c r="D92" s="14" t="s">
        <v>739</v>
      </c>
      <c r="E92" s="20" t="s">
        <v>756</v>
      </c>
      <c r="F92" s="81"/>
      <c r="G92" s="82"/>
      <c r="H92" s="82"/>
      <c r="I92" s="2">
        <f t="shared" si="4"/>
        <v>0</v>
      </c>
      <c r="J92" s="2">
        <f t="shared" si="5"/>
        <v>80</v>
      </c>
    </row>
    <row r="93" spans="1:10" ht="40.5">
      <c r="A93" s="2">
        <f t="shared" si="3"/>
      </c>
      <c r="B93" s="21">
        <v>81</v>
      </c>
      <c r="C93" s="14" t="s">
        <v>368</v>
      </c>
      <c r="D93" s="14"/>
      <c r="E93" s="20" t="s">
        <v>756</v>
      </c>
      <c r="F93" s="81"/>
      <c r="G93" s="82"/>
      <c r="H93" s="82"/>
      <c r="I93" s="2">
        <f t="shared" si="4"/>
        <v>0</v>
      </c>
      <c r="J93" s="2">
        <f t="shared" si="5"/>
        <v>81</v>
      </c>
    </row>
    <row r="94" spans="1:10" ht="94.5">
      <c r="A94" s="2">
        <f t="shared" si="3"/>
      </c>
      <c r="B94" s="21">
        <v>82</v>
      </c>
      <c r="C94" s="14" t="s">
        <v>607</v>
      </c>
      <c r="D94" s="14" t="s">
        <v>43</v>
      </c>
      <c r="E94" s="20" t="s">
        <v>756</v>
      </c>
      <c r="F94" s="81"/>
      <c r="G94" s="82"/>
      <c r="H94" s="82"/>
      <c r="I94" s="2">
        <f t="shared" si="4"/>
        <v>0</v>
      </c>
      <c r="J94" s="2">
        <f t="shared" si="5"/>
        <v>82</v>
      </c>
    </row>
    <row r="95" spans="1:10" ht="54">
      <c r="A95" s="2">
        <f t="shared" si="3"/>
      </c>
      <c r="B95" s="21">
        <v>83</v>
      </c>
      <c r="C95" s="14" t="s">
        <v>369</v>
      </c>
      <c r="D95" s="14"/>
      <c r="E95" s="20" t="s">
        <v>756</v>
      </c>
      <c r="F95" s="81"/>
      <c r="G95" s="82"/>
      <c r="H95" s="82"/>
      <c r="I95" s="2">
        <f t="shared" si="4"/>
        <v>0</v>
      </c>
      <c r="J95" s="2">
        <f t="shared" si="5"/>
        <v>83</v>
      </c>
    </row>
    <row r="96" spans="1:10" ht="54">
      <c r="A96" s="2">
        <f t="shared" si="3"/>
      </c>
      <c r="B96" s="21">
        <v>84</v>
      </c>
      <c r="C96" s="14" t="s">
        <v>817</v>
      </c>
      <c r="D96" s="14"/>
      <c r="E96" s="20" t="s">
        <v>756</v>
      </c>
      <c r="F96" s="81"/>
      <c r="G96" s="82"/>
      <c r="H96" s="82"/>
      <c r="I96" s="2">
        <f t="shared" si="4"/>
        <v>0</v>
      </c>
      <c r="J96" s="2">
        <f t="shared" si="5"/>
        <v>84</v>
      </c>
    </row>
    <row r="97" spans="1:10" ht="67.5">
      <c r="A97" s="2">
        <f t="shared" si="3"/>
      </c>
      <c r="B97" s="21">
        <v>85</v>
      </c>
      <c r="C97" s="14" t="s">
        <v>19</v>
      </c>
      <c r="D97" s="26" t="s">
        <v>831</v>
      </c>
      <c r="E97" s="20" t="s">
        <v>756</v>
      </c>
      <c r="F97" s="81"/>
      <c r="G97" s="82"/>
      <c r="H97" s="82"/>
      <c r="I97" s="2">
        <f t="shared" si="4"/>
        <v>0</v>
      </c>
      <c r="J97" s="2">
        <f t="shared" si="5"/>
        <v>85</v>
      </c>
    </row>
    <row r="98" spans="1:10" ht="67.5">
      <c r="A98" s="2">
        <f t="shared" si="3"/>
      </c>
      <c r="B98" s="21">
        <v>86</v>
      </c>
      <c r="C98" s="14" t="s">
        <v>20</v>
      </c>
      <c r="D98" s="26" t="s">
        <v>832</v>
      </c>
      <c r="E98" s="20" t="s">
        <v>756</v>
      </c>
      <c r="F98" s="81"/>
      <c r="G98" s="82"/>
      <c r="H98" s="82"/>
      <c r="I98" s="2">
        <f t="shared" si="4"/>
        <v>0</v>
      </c>
      <c r="J98" s="2">
        <f t="shared" si="5"/>
        <v>86</v>
      </c>
    </row>
    <row r="99" spans="1:10" ht="54">
      <c r="A99" s="2">
        <f t="shared" si="3"/>
      </c>
      <c r="B99" s="21">
        <v>87</v>
      </c>
      <c r="C99" s="14" t="s">
        <v>1038</v>
      </c>
      <c r="D99" s="27" t="s">
        <v>1037</v>
      </c>
      <c r="E99" s="20" t="s">
        <v>756</v>
      </c>
      <c r="F99" s="81"/>
      <c r="G99" s="82"/>
      <c r="H99" s="82"/>
      <c r="I99" s="2">
        <f t="shared" si="4"/>
        <v>0</v>
      </c>
      <c r="J99" s="2">
        <f t="shared" si="5"/>
        <v>87</v>
      </c>
    </row>
    <row r="100" spans="1:10" ht="54">
      <c r="A100" s="2">
        <f t="shared" si="3"/>
      </c>
      <c r="B100" s="21">
        <v>88</v>
      </c>
      <c r="C100" s="28" t="s">
        <v>486</v>
      </c>
      <c r="D100" s="14" t="s">
        <v>487</v>
      </c>
      <c r="E100" s="20" t="s">
        <v>756</v>
      </c>
      <c r="F100" s="81"/>
      <c r="G100" s="82"/>
      <c r="H100" s="82"/>
      <c r="I100" s="2">
        <f t="shared" si="4"/>
        <v>0</v>
      </c>
      <c r="J100" s="2">
        <f t="shared" si="5"/>
        <v>88</v>
      </c>
    </row>
    <row r="101" spans="1:10" ht="54">
      <c r="A101" s="2">
        <f t="shared" si="3"/>
      </c>
      <c r="B101" s="21">
        <v>89</v>
      </c>
      <c r="C101" s="28" t="s">
        <v>488</v>
      </c>
      <c r="D101" s="14" t="s">
        <v>489</v>
      </c>
      <c r="E101" s="20" t="s">
        <v>756</v>
      </c>
      <c r="F101" s="81"/>
      <c r="G101" s="82"/>
      <c r="H101" s="82"/>
      <c r="I101" s="2">
        <f t="shared" si="4"/>
        <v>0</v>
      </c>
      <c r="J101" s="2">
        <f t="shared" si="5"/>
        <v>89</v>
      </c>
    </row>
    <row r="102" spans="1:10" ht="54">
      <c r="A102" s="2">
        <f t="shared" si="3"/>
      </c>
      <c r="B102" s="21">
        <v>90</v>
      </c>
      <c r="C102" s="28" t="s">
        <v>490</v>
      </c>
      <c r="D102" s="14" t="s">
        <v>491</v>
      </c>
      <c r="E102" s="20" t="s">
        <v>756</v>
      </c>
      <c r="F102" s="81"/>
      <c r="G102" s="82"/>
      <c r="H102" s="82"/>
      <c r="I102" s="2">
        <f t="shared" si="4"/>
        <v>0</v>
      </c>
      <c r="J102" s="2">
        <f t="shared" si="5"/>
        <v>90</v>
      </c>
    </row>
    <row r="103" spans="1:10" ht="81">
      <c r="A103" s="2">
        <f t="shared" si="3"/>
      </c>
      <c r="B103" s="21">
        <v>91</v>
      </c>
      <c r="C103" s="28" t="s">
        <v>490</v>
      </c>
      <c r="D103" s="14" t="s">
        <v>802</v>
      </c>
      <c r="E103" s="20" t="s">
        <v>756</v>
      </c>
      <c r="F103" s="81"/>
      <c r="G103" s="82"/>
      <c r="H103" s="82"/>
      <c r="I103" s="2">
        <f t="shared" si="4"/>
        <v>0</v>
      </c>
      <c r="J103" s="2">
        <f t="shared" si="5"/>
        <v>91</v>
      </c>
    </row>
    <row r="104" spans="1:10" ht="54">
      <c r="A104" s="2">
        <f t="shared" si="3"/>
      </c>
      <c r="B104" s="21">
        <v>92</v>
      </c>
      <c r="C104" s="28" t="s">
        <v>803</v>
      </c>
      <c r="D104" s="14" t="s">
        <v>675</v>
      </c>
      <c r="E104" s="20" t="s">
        <v>756</v>
      </c>
      <c r="F104" s="81"/>
      <c r="G104" s="82"/>
      <c r="H104" s="82"/>
      <c r="I104" s="2">
        <f t="shared" si="4"/>
        <v>0</v>
      </c>
      <c r="J104" s="2">
        <f t="shared" si="5"/>
        <v>92</v>
      </c>
    </row>
    <row r="105" spans="1:10" ht="54">
      <c r="A105" s="2">
        <f t="shared" si="3"/>
      </c>
      <c r="B105" s="21">
        <v>93</v>
      </c>
      <c r="C105" s="28" t="s">
        <v>803</v>
      </c>
      <c r="D105" s="14" t="s">
        <v>804</v>
      </c>
      <c r="E105" s="20" t="s">
        <v>756</v>
      </c>
      <c r="F105" s="81"/>
      <c r="G105" s="82"/>
      <c r="H105" s="82"/>
      <c r="I105" s="2">
        <f t="shared" si="4"/>
        <v>0</v>
      </c>
      <c r="J105" s="2">
        <f t="shared" si="5"/>
        <v>93</v>
      </c>
    </row>
    <row r="106" spans="1:10" ht="54">
      <c r="A106" s="2">
        <f t="shared" si="3"/>
      </c>
      <c r="B106" s="21">
        <v>94</v>
      </c>
      <c r="C106" s="28" t="s">
        <v>805</v>
      </c>
      <c r="D106" s="14" t="s">
        <v>806</v>
      </c>
      <c r="E106" s="20" t="s">
        <v>756</v>
      </c>
      <c r="F106" s="81"/>
      <c r="G106" s="82"/>
      <c r="H106" s="82"/>
      <c r="I106" s="2">
        <f t="shared" si="4"/>
        <v>0</v>
      </c>
      <c r="J106" s="2">
        <f t="shared" si="5"/>
        <v>94</v>
      </c>
    </row>
    <row r="107" spans="1:10" ht="81">
      <c r="A107" s="2">
        <f t="shared" si="3"/>
      </c>
      <c r="B107" s="21">
        <v>95</v>
      </c>
      <c r="C107" s="28" t="s">
        <v>807</v>
      </c>
      <c r="D107" s="14" t="s">
        <v>808</v>
      </c>
      <c r="E107" s="20" t="s">
        <v>756</v>
      </c>
      <c r="F107" s="81"/>
      <c r="G107" s="82"/>
      <c r="H107" s="82"/>
      <c r="I107" s="2">
        <f t="shared" si="4"/>
        <v>0</v>
      </c>
      <c r="J107" s="2">
        <f t="shared" si="5"/>
        <v>95</v>
      </c>
    </row>
    <row r="108" spans="1:10" ht="54">
      <c r="A108" s="2">
        <f t="shared" si="3"/>
      </c>
      <c r="B108" s="21">
        <v>96</v>
      </c>
      <c r="C108" s="28" t="s">
        <v>809</v>
      </c>
      <c r="D108" s="14" t="s">
        <v>676</v>
      </c>
      <c r="E108" s="20" t="s">
        <v>756</v>
      </c>
      <c r="F108" s="81"/>
      <c r="G108" s="82"/>
      <c r="H108" s="82"/>
      <c r="I108" s="2">
        <f t="shared" si="4"/>
        <v>0</v>
      </c>
      <c r="J108" s="2">
        <f t="shared" si="5"/>
        <v>96</v>
      </c>
    </row>
    <row r="109" spans="1:10" ht="54">
      <c r="A109" s="2">
        <f t="shared" si="3"/>
      </c>
      <c r="B109" s="21">
        <v>97</v>
      </c>
      <c r="C109" s="28" t="s">
        <v>809</v>
      </c>
      <c r="D109" s="14" t="s">
        <v>677</v>
      </c>
      <c r="E109" s="20" t="s">
        <v>756</v>
      </c>
      <c r="F109" s="81"/>
      <c r="G109" s="82"/>
      <c r="H109" s="82"/>
      <c r="I109" s="2">
        <f t="shared" si="4"/>
        <v>0</v>
      </c>
      <c r="J109" s="2">
        <f t="shared" si="5"/>
        <v>97</v>
      </c>
    </row>
    <row r="110" spans="1:10" ht="54">
      <c r="A110" s="2">
        <f t="shared" si="3"/>
      </c>
      <c r="B110" s="21">
        <v>98</v>
      </c>
      <c r="C110" s="28" t="s">
        <v>810</v>
      </c>
      <c r="D110" s="14" t="s">
        <v>537</v>
      </c>
      <c r="E110" s="20" t="s">
        <v>756</v>
      </c>
      <c r="F110" s="81"/>
      <c r="G110" s="82"/>
      <c r="H110" s="82"/>
      <c r="I110" s="2">
        <f t="shared" si="4"/>
        <v>0</v>
      </c>
      <c r="J110" s="2">
        <f t="shared" si="5"/>
        <v>98</v>
      </c>
    </row>
    <row r="111" spans="1:10" ht="81">
      <c r="A111" s="2">
        <f t="shared" si="3"/>
      </c>
      <c r="B111" s="21">
        <v>99</v>
      </c>
      <c r="C111" s="28" t="s">
        <v>810</v>
      </c>
      <c r="D111" s="14" t="s">
        <v>538</v>
      </c>
      <c r="E111" s="20" t="s">
        <v>756</v>
      </c>
      <c r="F111" s="81"/>
      <c r="G111" s="82"/>
      <c r="H111" s="82"/>
      <c r="I111" s="2">
        <f t="shared" si="4"/>
        <v>0</v>
      </c>
      <c r="J111" s="2">
        <f t="shared" si="5"/>
        <v>99</v>
      </c>
    </row>
    <row r="112" spans="1:10" ht="81">
      <c r="A112" s="2">
        <f t="shared" si="3"/>
      </c>
      <c r="B112" s="21">
        <v>100</v>
      </c>
      <c r="C112" s="28" t="s">
        <v>539</v>
      </c>
      <c r="D112" s="14" t="s">
        <v>540</v>
      </c>
      <c r="E112" s="20" t="s">
        <v>756</v>
      </c>
      <c r="F112" s="81"/>
      <c r="G112" s="82"/>
      <c r="H112" s="82"/>
      <c r="I112" s="2">
        <f t="shared" si="4"/>
        <v>0</v>
      </c>
      <c r="J112" s="2">
        <f t="shared" si="5"/>
        <v>100</v>
      </c>
    </row>
    <row r="113" spans="1:10" ht="81">
      <c r="A113" s="2">
        <f t="shared" si="3"/>
      </c>
      <c r="B113" s="21">
        <v>101</v>
      </c>
      <c r="C113" s="28" t="s">
        <v>541</v>
      </c>
      <c r="D113" s="14" t="s">
        <v>542</v>
      </c>
      <c r="E113" s="20" t="s">
        <v>756</v>
      </c>
      <c r="F113" s="81"/>
      <c r="G113" s="82"/>
      <c r="H113" s="82"/>
      <c r="I113" s="2">
        <f t="shared" si="4"/>
        <v>0</v>
      </c>
      <c r="J113" s="2">
        <f t="shared" si="5"/>
        <v>101</v>
      </c>
    </row>
    <row r="114" spans="1:10" ht="81">
      <c r="A114" s="2">
        <f t="shared" si="3"/>
      </c>
      <c r="B114" s="21">
        <v>102</v>
      </c>
      <c r="C114" s="28" t="s">
        <v>543</v>
      </c>
      <c r="D114" s="14" t="s">
        <v>544</v>
      </c>
      <c r="E114" s="20" t="s">
        <v>756</v>
      </c>
      <c r="F114" s="81"/>
      <c r="G114" s="82"/>
      <c r="H114" s="82"/>
      <c r="I114" s="2">
        <f t="shared" si="4"/>
        <v>0</v>
      </c>
      <c r="J114" s="2">
        <f t="shared" si="5"/>
        <v>102</v>
      </c>
    </row>
    <row r="115" spans="1:10" ht="81">
      <c r="A115" s="2">
        <f t="shared" si="3"/>
      </c>
      <c r="B115" s="21">
        <v>103</v>
      </c>
      <c r="C115" s="28" t="s">
        <v>545</v>
      </c>
      <c r="D115" s="14" t="s">
        <v>546</v>
      </c>
      <c r="E115" s="20" t="s">
        <v>756</v>
      </c>
      <c r="F115" s="81"/>
      <c r="G115" s="82"/>
      <c r="H115" s="82"/>
      <c r="I115" s="2">
        <f t="shared" si="4"/>
        <v>0</v>
      </c>
      <c r="J115" s="2">
        <f t="shared" si="5"/>
        <v>103</v>
      </c>
    </row>
    <row r="116" spans="1:10" ht="81">
      <c r="A116" s="2">
        <f t="shared" si="3"/>
      </c>
      <c r="B116" s="21">
        <v>104</v>
      </c>
      <c r="C116" s="28" t="s">
        <v>547</v>
      </c>
      <c r="D116" s="14" t="s">
        <v>548</v>
      </c>
      <c r="E116" s="20" t="s">
        <v>756</v>
      </c>
      <c r="F116" s="81"/>
      <c r="G116" s="82"/>
      <c r="H116" s="82"/>
      <c r="I116" s="2">
        <f t="shared" si="4"/>
        <v>0</v>
      </c>
      <c r="J116" s="2">
        <f t="shared" si="5"/>
        <v>104</v>
      </c>
    </row>
    <row r="117" spans="1:10" ht="81">
      <c r="A117" s="2">
        <f t="shared" si="3"/>
      </c>
      <c r="B117" s="21">
        <v>105</v>
      </c>
      <c r="C117" s="28" t="s">
        <v>549</v>
      </c>
      <c r="D117" s="14" t="s">
        <v>603</v>
      </c>
      <c r="E117" s="20" t="s">
        <v>756</v>
      </c>
      <c r="F117" s="81"/>
      <c r="G117" s="82"/>
      <c r="H117" s="82"/>
      <c r="I117" s="2">
        <f t="shared" si="4"/>
        <v>0</v>
      </c>
      <c r="J117" s="2">
        <f t="shared" si="5"/>
        <v>105</v>
      </c>
    </row>
    <row r="118" spans="1:10" ht="81">
      <c r="A118" s="2">
        <f t="shared" si="3"/>
      </c>
      <c r="B118" s="21">
        <v>106</v>
      </c>
      <c r="C118" s="28" t="s">
        <v>604</v>
      </c>
      <c r="D118" s="14" t="s">
        <v>605</v>
      </c>
      <c r="E118" s="20" t="s">
        <v>756</v>
      </c>
      <c r="F118" s="81"/>
      <c r="G118" s="82"/>
      <c r="H118" s="82"/>
      <c r="I118" s="2">
        <f t="shared" si="4"/>
        <v>0</v>
      </c>
      <c r="J118" s="2">
        <f t="shared" si="5"/>
        <v>106</v>
      </c>
    </row>
    <row r="119" spans="1:10" ht="81">
      <c r="A119" s="2">
        <f t="shared" si="3"/>
      </c>
      <c r="B119" s="21">
        <v>107</v>
      </c>
      <c r="C119" s="28" t="s">
        <v>606</v>
      </c>
      <c r="D119" s="14" t="s">
        <v>448</v>
      </c>
      <c r="E119" s="20" t="s">
        <v>756</v>
      </c>
      <c r="F119" s="81"/>
      <c r="G119" s="82"/>
      <c r="H119" s="82"/>
      <c r="I119" s="2">
        <f t="shared" si="4"/>
        <v>0</v>
      </c>
      <c r="J119" s="2">
        <f t="shared" si="5"/>
        <v>107</v>
      </c>
    </row>
    <row r="120" spans="1:10" ht="40.5">
      <c r="A120" s="2">
        <f t="shared" si="3"/>
      </c>
      <c r="B120" s="21">
        <v>108</v>
      </c>
      <c r="C120" s="28" t="s">
        <v>450</v>
      </c>
      <c r="D120" s="14" t="s">
        <v>449</v>
      </c>
      <c r="E120" s="20" t="s">
        <v>756</v>
      </c>
      <c r="F120" s="81"/>
      <c r="G120" s="82"/>
      <c r="H120" s="82"/>
      <c r="I120" s="2">
        <f t="shared" si="4"/>
        <v>0</v>
      </c>
      <c r="J120" s="2">
        <f t="shared" si="5"/>
        <v>108</v>
      </c>
    </row>
    <row r="121" spans="1:10" ht="40.5">
      <c r="A121" s="2">
        <f t="shared" si="3"/>
      </c>
      <c r="B121" s="21">
        <v>109</v>
      </c>
      <c r="C121" s="28" t="s">
        <v>452</v>
      </c>
      <c r="D121" s="14" t="s">
        <v>451</v>
      </c>
      <c r="E121" s="20" t="s">
        <v>756</v>
      </c>
      <c r="F121" s="81"/>
      <c r="G121" s="82"/>
      <c r="H121" s="82"/>
      <c r="I121" s="2">
        <f t="shared" si="4"/>
        <v>0</v>
      </c>
      <c r="J121" s="2">
        <f t="shared" si="5"/>
        <v>109</v>
      </c>
    </row>
    <row r="122" spans="1:10" ht="40.5">
      <c r="A122" s="2">
        <f t="shared" si="3"/>
      </c>
      <c r="B122" s="21">
        <v>110</v>
      </c>
      <c r="C122" s="28" t="s">
        <v>46</v>
      </c>
      <c r="D122" s="14" t="s">
        <v>453</v>
      </c>
      <c r="E122" s="20" t="s">
        <v>756</v>
      </c>
      <c r="F122" s="81"/>
      <c r="G122" s="82"/>
      <c r="H122" s="82"/>
      <c r="I122" s="2">
        <f t="shared" si="4"/>
        <v>0</v>
      </c>
      <c r="J122" s="2">
        <f t="shared" si="5"/>
        <v>110</v>
      </c>
    </row>
    <row r="123" spans="1:10" ht="15">
      <c r="A123" s="2">
        <f t="shared" si="3"/>
      </c>
      <c r="B123" s="21">
        <v>111</v>
      </c>
      <c r="C123" s="29" t="s">
        <v>485</v>
      </c>
      <c r="D123" s="14"/>
      <c r="E123" s="20" t="s">
        <v>756</v>
      </c>
      <c r="F123" s="81"/>
      <c r="G123" s="82"/>
      <c r="H123" s="82"/>
      <c r="I123" s="2">
        <f t="shared" si="4"/>
        <v>0</v>
      </c>
      <c r="J123" s="2">
        <f t="shared" si="5"/>
        <v>111</v>
      </c>
    </row>
    <row r="124" spans="1:10" ht="15">
      <c r="A124" s="2">
        <f t="shared" si="3"/>
      </c>
      <c r="B124" s="21">
        <v>112</v>
      </c>
      <c r="C124" s="29" t="s">
        <v>561</v>
      </c>
      <c r="D124" s="14"/>
      <c r="E124" s="20" t="s">
        <v>756</v>
      </c>
      <c r="F124" s="81"/>
      <c r="G124" s="82"/>
      <c r="H124" s="82"/>
      <c r="I124" s="2">
        <f t="shared" si="4"/>
        <v>0</v>
      </c>
      <c r="J124" s="2">
        <f t="shared" si="5"/>
        <v>112</v>
      </c>
    </row>
    <row r="125" spans="1:10" ht="15">
      <c r="A125" s="2">
        <f t="shared" si="3"/>
      </c>
      <c r="B125" s="21">
        <v>113</v>
      </c>
      <c r="C125" s="29" t="s">
        <v>562</v>
      </c>
      <c r="D125" s="14"/>
      <c r="E125" s="20" t="s">
        <v>756</v>
      </c>
      <c r="F125" s="81"/>
      <c r="G125" s="82"/>
      <c r="H125" s="82"/>
      <c r="I125" s="2">
        <f t="shared" si="4"/>
        <v>0</v>
      </c>
      <c r="J125" s="2">
        <f t="shared" si="5"/>
        <v>113</v>
      </c>
    </row>
    <row r="126" spans="1:10" ht="15">
      <c r="A126" s="2">
        <f t="shared" si="3"/>
      </c>
      <c r="B126" s="21">
        <v>114</v>
      </c>
      <c r="C126" s="29" t="s">
        <v>563</v>
      </c>
      <c r="D126" s="14"/>
      <c r="E126" s="20" t="s">
        <v>756</v>
      </c>
      <c r="F126" s="81"/>
      <c r="G126" s="82"/>
      <c r="H126" s="82"/>
      <c r="I126" s="2">
        <f t="shared" si="4"/>
        <v>0</v>
      </c>
      <c r="J126" s="2">
        <f t="shared" si="5"/>
        <v>114</v>
      </c>
    </row>
    <row r="127" spans="1:10" ht="15">
      <c r="A127" s="2">
        <f t="shared" si="3"/>
      </c>
      <c r="B127" s="21">
        <v>115</v>
      </c>
      <c r="C127" s="29" t="s">
        <v>564</v>
      </c>
      <c r="D127" s="14"/>
      <c r="E127" s="20" t="s">
        <v>756</v>
      </c>
      <c r="F127" s="81"/>
      <c r="G127" s="82"/>
      <c r="H127" s="82"/>
      <c r="I127" s="2">
        <f t="shared" si="4"/>
        <v>0</v>
      </c>
      <c r="J127" s="2">
        <f t="shared" si="5"/>
        <v>115</v>
      </c>
    </row>
    <row r="128" spans="1:10" ht="15">
      <c r="A128" s="2">
        <f t="shared" si="3"/>
      </c>
      <c r="B128" s="21">
        <v>116</v>
      </c>
      <c r="C128" s="29" t="s">
        <v>565</v>
      </c>
      <c r="D128" s="14"/>
      <c r="E128" s="20" t="s">
        <v>756</v>
      </c>
      <c r="F128" s="81"/>
      <c r="G128" s="82"/>
      <c r="H128" s="82"/>
      <c r="I128" s="2">
        <f t="shared" si="4"/>
        <v>0</v>
      </c>
      <c r="J128" s="2">
        <f t="shared" si="5"/>
        <v>116</v>
      </c>
    </row>
    <row r="129" spans="1:10" ht="15">
      <c r="A129" s="2">
        <f t="shared" si="3"/>
      </c>
      <c r="B129" s="21">
        <v>117</v>
      </c>
      <c r="C129" s="29" t="s">
        <v>566</v>
      </c>
      <c r="D129" s="14"/>
      <c r="E129" s="20" t="s">
        <v>756</v>
      </c>
      <c r="F129" s="81"/>
      <c r="G129" s="82"/>
      <c r="H129" s="82"/>
      <c r="I129" s="2">
        <f t="shared" si="4"/>
        <v>0</v>
      </c>
      <c r="J129" s="2">
        <f t="shared" si="5"/>
        <v>117</v>
      </c>
    </row>
    <row r="130" spans="1:10" ht="15">
      <c r="A130" s="2">
        <f t="shared" si="3"/>
      </c>
      <c r="B130" s="21">
        <v>118</v>
      </c>
      <c r="C130" s="29" t="s">
        <v>567</v>
      </c>
      <c r="D130" s="14"/>
      <c r="E130" s="20" t="s">
        <v>756</v>
      </c>
      <c r="F130" s="81"/>
      <c r="G130" s="82"/>
      <c r="H130" s="82"/>
      <c r="I130" s="2">
        <f t="shared" si="4"/>
        <v>0</v>
      </c>
      <c r="J130" s="2">
        <f t="shared" si="5"/>
        <v>118</v>
      </c>
    </row>
    <row r="131" spans="1:10" ht="54">
      <c r="A131" s="2">
        <f t="shared" si="3"/>
      </c>
      <c r="B131" s="21">
        <v>119</v>
      </c>
      <c r="C131" s="28" t="s">
        <v>1023</v>
      </c>
      <c r="D131" s="14"/>
      <c r="E131" s="20" t="s">
        <v>756</v>
      </c>
      <c r="F131" s="81"/>
      <c r="G131" s="82"/>
      <c r="H131" s="82"/>
      <c r="I131" s="2">
        <f t="shared" si="4"/>
        <v>0</v>
      </c>
      <c r="J131" s="2">
        <f t="shared" si="5"/>
        <v>119</v>
      </c>
    </row>
    <row r="132" spans="1:10" ht="54">
      <c r="A132" s="2">
        <f t="shared" si="3"/>
      </c>
      <c r="B132" s="21">
        <v>120</v>
      </c>
      <c r="C132" s="28" t="s">
        <v>1024</v>
      </c>
      <c r="D132" s="14"/>
      <c r="E132" s="20" t="s">
        <v>756</v>
      </c>
      <c r="F132" s="81"/>
      <c r="G132" s="82"/>
      <c r="H132" s="82"/>
      <c r="I132" s="2">
        <f t="shared" si="4"/>
        <v>0</v>
      </c>
      <c r="J132" s="2">
        <f t="shared" si="5"/>
        <v>120</v>
      </c>
    </row>
    <row r="133" spans="1:10" ht="54">
      <c r="A133" s="2">
        <f t="shared" si="3"/>
      </c>
      <c r="B133" s="21">
        <v>121</v>
      </c>
      <c r="C133" s="28" t="s">
        <v>1025</v>
      </c>
      <c r="D133" s="14"/>
      <c r="E133" s="20" t="s">
        <v>756</v>
      </c>
      <c r="F133" s="81"/>
      <c r="G133" s="82"/>
      <c r="H133" s="82"/>
      <c r="I133" s="2">
        <f t="shared" si="4"/>
        <v>0</v>
      </c>
      <c r="J133" s="2">
        <f t="shared" si="5"/>
        <v>121</v>
      </c>
    </row>
    <row r="134" spans="1:10" ht="54">
      <c r="A134" s="2">
        <f t="shared" si="3"/>
      </c>
      <c r="B134" s="21">
        <v>122</v>
      </c>
      <c r="C134" s="28" t="s">
        <v>1026</v>
      </c>
      <c r="D134" s="14"/>
      <c r="E134" s="20" t="s">
        <v>756</v>
      </c>
      <c r="F134" s="81"/>
      <c r="G134" s="82"/>
      <c r="H134" s="82"/>
      <c r="I134" s="2">
        <f t="shared" si="4"/>
        <v>0</v>
      </c>
      <c r="J134" s="2">
        <f t="shared" si="5"/>
        <v>122</v>
      </c>
    </row>
    <row r="135" spans="1:10" ht="54">
      <c r="A135" s="2">
        <f t="shared" si="3"/>
      </c>
      <c r="B135" s="21">
        <v>123</v>
      </c>
      <c r="C135" s="28" t="s">
        <v>1027</v>
      </c>
      <c r="D135" s="14"/>
      <c r="E135" s="20" t="s">
        <v>756</v>
      </c>
      <c r="F135" s="81"/>
      <c r="G135" s="82"/>
      <c r="H135" s="82"/>
      <c r="I135" s="2">
        <f t="shared" si="4"/>
        <v>0</v>
      </c>
      <c r="J135" s="2">
        <f t="shared" si="5"/>
        <v>123</v>
      </c>
    </row>
    <row r="136" spans="1:10" ht="54">
      <c r="A136" s="2">
        <f t="shared" si="3"/>
      </c>
      <c r="B136" s="21">
        <v>124</v>
      </c>
      <c r="C136" s="28" t="s">
        <v>1028</v>
      </c>
      <c r="D136" s="14"/>
      <c r="E136" s="20" t="s">
        <v>756</v>
      </c>
      <c r="F136" s="81"/>
      <c r="G136" s="82"/>
      <c r="H136" s="82"/>
      <c r="I136" s="2">
        <f t="shared" si="4"/>
        <v>0</v>
      </c>
      <c r="J136" s="2">
        <f t="shared" si="5"/>
        <v>124</v>
      </c>
    </row>
    <row r="137" spans="1:10" ht="54">
      <c r="A137" s="2">
        <f aca="true" t="shared" si="6" ref="A137:A200">IF(I137&gt;0,$D$4,"")</f>
      </c>
      <c r="B137" s="21">
        <v>125</v>
      </c>
      <c r="C137" s="28" t="s">
        <v>1029</v>
      </c>
      <c r="D137" s="14"/>
      <c r="E137" s="20" t="s">
        <v>756</v>
      </c>
      <c r="F137" s="81"/>
      <c r="G137" s="82"/>
      <c r="H137" s="82"/>
      <c r="I137" s="2">
        <f t="shared" si="4"/>
        <v>0</v>
      </c>
      <c r="J137" s="2">
        <f t="shared" si="5"/>
        <v>125</v>
      </c>
    </row>
    <row r="138" spans="1:10" ht="94.5">
      <c r="A138" s="2">
        <f t="shared" si="6"/>
      </c>
      <c r="B138" s="21">
        <v>126</v>
      </c>
      <c r="C138" s="28" t="s">
        <v>529</v>
      </c>
      <c r="D138" s="14" t="s">
        <v>44</v>
      </c>
      <c r="E138" s="20" t="s">
        <v>756</v>
      </c>
      <c r="F138" s="81"/>
      <c r="G138" s="82"/>
      <c r="H138" s="82"/>
      <c r="I138" s="2">
        <f aca="true" t="shared" si="7" ref="I138:I201">IF(TRIM(F138)&lt;&gt;"",1,0)</f>
        <v>0</v>
      </c>
      <c r="J138" s="2">
        <f aca="true" t="shared" si="8" ref="J138:J201">IF(TRIM(E138)&lt;&gt;"",J137+1,J137)</f>
        <v>126</v>
      </c>
    </row>
    <row r="139" spans="1:10" ht="94.5">
      <c r="A139" s="2">
        <f t="shared" si="6"/>
      </c>
      <c r="B139" s="21">
        <v>127</v>
      </c>
      <c r="C139" s="28" t="s">
        <v>530</v>
      </c>
      <c r="D139" s="28" t="s">
        <v>554</v>
      </c>
      <c r="E139" s="20" t="s">
        <v>756</v>
      </c>
      <c r="F139" s="81"/>
      <c r="G139" s="82"/>
      <c r="H139" s="82"/>
      <c r="I139" s="2">
        <f t="shared" si="7"/>
        <v>0</v>
      </c>
      <c r="J139" s="2">
        <f t="shared" si="8"/>
        <v>127</v>
      </c>
    </row>
    <row r="140" spans="1:10" ht="94.5">
      <c r="A140" s="2">
        <f t="shared" si="6"/>
      </c>
      <c r="B140" s="21">
        <v>128</v>
      </c>
      <c r="C140" s="28" t="s">
        <v>531</v>
      </c>
      <c r="D140" s="27" t="s">
        <v>348</v>
      </c>
      <c r="E140" s="20" t="s">
        <v>756</v>
      </c>
      <c r="F140" s="81"/>
      <c r="G140" s="82"/>
      <c r="H140" s="82"/>
      <c r="I140" s="2">
        <f t="shared" si="7"/>
        <v>0</v>
      </c>
      <c r="J140" s="2">
        <f t="shared" si="8"/>
        <v>128</v>
      </c>
    </row>
    <row r="141" spans="1:10" ht="108">
      <c r="A141" s="2">
        <f t="shared" si="6"/>
      </c>
      <c r="B141" s="21">
        <v>129</v>
      </c>
      <c r="C141" s="30" t="s">
        <v>444</v>
      </c>
      <c r="D141" s="31" t="s">
        <v>555</v>
      </c>
      <c r="E141" s="20" t="s">
        <v>756</v>
      </c>
      <c r="F141" s="81"/>
      <c r="G141" s="82"/>
      <c r="H141" s="82"/>
      <c r="I141" s="2">
        <f t="shared" si="7"/>
        <v>0</v>
      </c>
      <c r="J141" s="2">
        <f t="shared" si="8"/>
        <v>129</v>
      </c>
    </row>
    <row r="142" spans="1:10" ht="108">
      <c r="A142" s="2">
        <f t="shared" si="6"/>
      </c>
      <c r="B142" s="21">
        <v>130</v>
      </c>
      <c r="C142" s="30" t="s">
        <v>446</v>
      </c>
      <c r="D142" s="31" t="s">
        <v>445</v>
      </c>
      <c r="E142" s="20" t="s">
        <v>756</v>
      </c>
      <c r="F142" s="81"/>
      <c r="G142" s="82"/>
      <c r="H142" s="82"/>
      <c r="I142" s="2">
        <f t="shared" si="7"/>
        <v>0</v>
      </c>
      <c r="J142" s="2">
        <f t="shared" si="8"/>
        <v>130</v>
      </c>
    </row>
    <row r="143" spans="1:10" ht="94.5">
      <c r="A143" s="2">
        <f t="shared" si="6"/>
      </c>
      <c r="B143" s="21">
        <v>131</v>
      </c>
      <c r="C143" s="30" t="s">
        <v>536</v>
      </c>
      <c r="D143" s="32" t="s">
        <v>518</v>
      </c>
      <c r="E143" s="20" t="s">
        <v>756</v>
      </c>
      <c r="F143" s="81"/>
      <c r="G143" s="82"/>
      <c r="H143" s="82"/>
      <c r="I143" s="2">
        <f t="shared" si="7"/>
        <v>0</v>
      </c>
      <c r="J143" s="2">
        <f t="shared" si="8"/>
        <v>131</v>
      </c>
    </row>
    <row r="144" spans="1:10" ht="27">
      <c r="A144" s="2">
        <f t="shared" si="6"/>
      </c>
      <c r="B144" s="21">
        <v>132</v>
      </c>
      <c r="C144" s="15" t="s">
        <v>826</v>
      </c>
      <c r="D144" s="31" t="s">
        <v>827</v>
      </c>
      <c r="E144" s="20" t="s">
        <v>756</v>
      </c>
      <c r="F144" s="81"/>
      <c r="G144" s="82"/>
      <c r="H144" s="82"/>
      <c r="I144" s="2">
        <f t="shared" si="7"/>
        <v>0</v>
      </c>
      <c r="J144" s="2">
        <f t="shared" si="8"/>
        <v>132</v>
      </c>
    </row>
    <row r="145" spans="1:10" ht="27">
      <c r="A145" s="2">
        <f t="shared" si="6"/>
      </c>
      <c r="B145" s="21">
        <v>133</v>
      </c>
      <c r="C145" s="15" t="s">
        <v>826</v>
      </c>
      <c r="D145" s="31" t="s">
        <v>828</v>
      </c>
      <c r="E145" s="20" t="s">
        <v>756</v>
      </c>
      <c r="F145" s="81"/>
      <c r="G145" s="82"/>
      <c r="H145" s="82"/>
      <c r="I145" s="2">
        <f t="shared" si="7"/>
        <v>0</v>
      </c>
      <c r="J145" s="2">
        <f t="shared" si="8"/>
        <v>133</v>
      </c>
    </row>
    <row r="146" spans="1:10" ht="81">
      <c r="A146" s="2">
        <f t="shared" si="6"/>
      </c>
      <c r="B146" s="21">
        <v>134</v>
      </c>
      <c r="C146" s="33" t="s">
        <v>477</v>
      </c>
      <c r="D146" s="31" t="s">
        <v>829</v>
      </c>
      <c r="E146" s="20" t="s">
        <v>756</v>
      </c>
      <c r="F146" s="81"/>
      <c r="G146" s="82"/>
      <c r="H146" s="82"/>
      <c r="I146" s="2">
        <f t="shared" si="7"/>
        <v>0</v>
      </c>
      <c r="J146" s="2">
        <f t="shared" si="8"/>
        <v>134</v>
      </c>
    </row>
    <row r="147" spans="1:10" ht="81">
      <c r="A147" s="2">
        <f t="shared" si="6"/>
      </c>
      <c r="B147" s="21">
        <v>135</v>
      </c>
      <c r="C147" s="15" t="s">
        <v>830</v>
      </c>
      <c r="D147" s="31" t="s">
        <v>692</v>
      </c>
      <c r="E147" s="20" t="s">
        <v>756</v>
      </c>
      <c r="F147" s="81"/>
      <c r="G147" s="82"/>
      <c r="H147" s="82"/>
      <c r="I147" s="2">
        <f t="shared" si="7"/>
        <v>0</v>
      </c>
      <c r="J147" s="2">
        <f t="shared" si="8"/>
        <v>135</v>
      </c>
    </row>
    <row r="148" spans="1:10" ht="67.5">
      <c r="A148" s="2">
        <f t="shared" si="6"/>
      </c>
      <c r="B148" s="21">
        <v>136</v>
      </c>
      <c r="C148" s="15" t="s">
        <v>693</v>
      </c>
      <c r="D148" s="31" t="s">
        <v>694</v>
      </c>
      <c r="E148" s="20" t="s">
        <v>756</v>
      </c>
      <c r="F148" s="81"/>
      <c r="G148" s="82"/>
      <c r="H148" s="82"/>
      <c r="I148" s="2">
        <f t="shared" si="7"/>
        <v>0</v>
      </c>
      <c r="J148" s="2">
        <f t="shared" si="8"/>
        <v>136</v>
      </c>
    </row>
    <row r="149" spans="1:10" ht="81">
      <c r="A149" s="2">
        <f t="shared" si="6"/>
      </c>
      <c r="B149" s="21">
        <v>137</v>
      </c>
      <c r="C149" s="15" t="s">
        <v>695</v>
      </c>
      <c r="D149" s="31" t="s">
        <v>696</v>
      </c>
      <c r="E149" s="20" t="s">
        <v>756</v>
      </c>
      <c r="F149" s="81"/>
      <c r="G149" s="82"/>
      <c r="H149" s="82"/>
      <c r="I149" s="2">
        <f t="shared" si="7"/>
        <v>0</v>
      </c>
      <c r="J149" s="2">
        <f t="shared" si="8"/>
        <v>137</v>
      </c>
    </row>
    <row r="150" spans="1:10" ht="67.5">
      <c r="A150" s="2">
        <f t="shared" si="6"/>
      </c>
      <c r="B150" s="21">
        <v>138</v>
      </c>
      <c r="C150" s="15" t="s">
        <v>697</v>
      </c>
      <c r="D150" s="31" t="s">
        <v>698</v>
      </c>
      <c r="E150" s="20" t="s">
        <v>756</v>
      </c>
      <c r="F150" s="81"/>
      <c r="G150" s="82"/>
      <c r="H150" s="82"/>
      <c r="I150" s="2">
        <f t="shared" si="7"/>
        <v>0</v>
      </c>
      <c r="J150" s="2">
        <f t="shared" si="8"/>
        <v>138</v>
      </c>
    </row>
    <row r="151" spans="1:10" ht="54">
      <c r="A151" s="2">
        <f t="shared" si="6"/>
      </c>
      <c r="B151" s="21">
        <v>139</v>
      </c>
      <c r="C151" s="15" t="s">
        <v>699</v>
      </c>
      <c r="D151" s="31" t="s">
        <v>700</v>
      </c>
      <c r="E151" s="20" t="s">
        <v>756</v>
      </c>
      <c r="F151" s="81"/>
      <c r="G151" s="82"/>
      <c r="H151" s="82"/>
      <c r="I151" s="2">
        <f t="shared" si="7"/>
        <v>0</v>
      </c>
      <c r="J151" s="2">
        <f t="shared" si="8"/>
        <v>139</v>
      </c>
    </row>
    <row r="152" spans="1:10" ht="40.5">
      <c r="A152" s="2">
        <f t="shared" si="6"/>
      </c>
      <c r="B152" s="21">
        <v>140</v>
      </c>
      <c r="C152" s="14" t="s">
        <v>624</v>
      </c>
      <c r="D152" s="14" t="s">
        <v>482</v>
      </c>
      <c r="E152" s="20" t="s">
        <v>756</v>
      </c>
      <c r="F152" s="81"/>
      <c r="G152" s="82"/>
      <c r="H152" s="82"/>
      <c r="I152" s="2">
        <f t="shared" si="7"/>
        <v>0</v>
      </c>
      <c r="J152" s="2">
        <f t="shared" si="8"/>
        <v>140</v>
      </c>
    </row>
    <row r="153" spans="1:10" ht="40.5">
      <c r="A153" s="2">
        <f t="shared" si="6"/>
      </c>
      <c r="B153" s="21">
        <v>141</v>
      </c>
      <c r="C153" s="34" t="s">
        <v>1039</v>
      </c>
      <c r="D153" s="14"/>
      <c r="E153" s="20" t="s">
        <v>756</v>
      </c>
      <c r="F153" s="81"/>
      <c r="G153" s="82"/>
      <c r="H153" s="82"/>
      <c r="I153" s="2">
        <f t="shared" si="7"/>
        <v>0</v>
      </c>
      <c r="J153" s="2">
        <f t="shared" si="8"/>
        <v>141</v>
      </c>
    </row>
    <row r="154" spans="1:10" ht="54">
      <c r="A154" s="2">
        <f t="shared" si="6"/>
      </c>
      <c r="B154" s="21">
        <v>142</v>
      </c>
      <c r="C154" s="30" t="s">
        <v>532</v>
      </c>
      <c r="D154" s="31" t="s">
        <v>533</v>
      </c>
      <c r="E154" s="20" t="s">
        <v>534</v>
      </c>
      <c r="F154" s="81"/>
      <c r="G154" s="82"/>
      <c r="H154" s="82"/>
      <c r="I154" s="2">
        <f t="shared" si="7"/>
        <v>0</v>
      </c>
      <c r="J154" s="2">
        <f t="shared" si="8"/>
        <v>142</v>
      </c>
    </row>
    <row r="155" spans="1:10" ht="15">
      <c r="A155" s="2">
        <f t="shared" si="6"/>
      </c>
      <c r="B155" s="12" t="s">
        <v>358</v>
      </c>
      <c r="C155" s="104" t="s">
        <v>239</v>
      </c>
      <c r="D155" s="101"/>
      <c r="E155" s="101"/>
      <c r="F155" s="23"/>
      <c r="G155" s="76"/>
      <c r="H155" s="76"/>
      <c r="I155" s="2">
        <f t="shared" si="7"/>
        <v>0</v>
      </c>
      <c r="J155" s="2">
        <f t="shared" si="8"/>
        <v>142</v>
      </c>
    </row>
    <row r="156" spans="1:10" ht="81">
      <c r="A156" s="2">
        <f t="shared" si="6"/>
      </c>
      <c r="B156" s="12">
        <v>143</v>
      </c>
      <c r="C156" s="14" t="s">
        <v>240</v>
      </c>
      <c r="D156" s="14" t="s">
        <v>847</v>
      </c>
      <c r="E156" s="20" t="s">
        <v>848</v>
      </c>
      <c r="F156" s="81"/>
      <c r="G156" s="82"/>
      <c r="H156" s="82"/>
      <c r="I156" s="2">
        <f t="shared" si="7"/>
        <v>0</v>
      </c>
      <c r="J156" s="2">
        <f t="shared" si="8"/>
        <v>143</v>
      </c>
    </row>
    <row r="157" spans="1:10" ht="81">
      <c r="A157" s="2">
        <f t="shared" si="6"/>
      </c>
      <c r="B157" s="12">
        <v>144</v>
      </c>
      <c r="C157" s="14" t="s">
        <v>240</v>
      </c>
      <c r="D157" s="14" t="s">
        <v>847</v>
      </c>
      <c r="E157" s="20" t="s">
        <v>849</v>
      </c>
      <c r="F157" s="81"/>
      <c r="G157" s="82"/>
      <c r="H157" s="82"/>
      <c r="I157" s="2">
        <f t="shared" si="7"/>
        <v>0</v>
      </c>
      <c r="J157" s="2">
        <f t="shared" si="8"/>
        <v>144</v>
      </c>
    </row>
    <row r="158" spans="1:10" ht="108">
      <c r="A158" s="2">
        <f t="shared" si="6"/>
      </c>
      <c r="B158" s="12">
        <v>145</v>
      </c>
      <c r="C158" s="14" t="s">
        <v>171</v>
      </c>
      <c r="D158" s="14" t="s">
        <v>169</v>
      </c>
      <c r="E158" s="20" t="s">
        <v>756</v>
      </c>
      <c r="F158" s="81"/>
      <c r="G158" s="82"/>
      <c r="H158" s="82"/>
      <c r="I158" s="2">
        <f t="shared" si="7"/>
        <v>0</v>
      </c>
      <c r="J158" s="2">
        <f t="shared" si="8"/>
        <v>145</v>
      </c>
    </row>
    <row r="159" spans="1:10" ht="94.5">
      <c r="A159" s="2">
        <f t="shared" si="6"/>
      </c>
      <c r="B159" s="12">
        <v>146</v>
      </c>
      <c r="C159" s="14" t="s">
        <v>172</v>
      </c>
      <c r="D159" s="14" t="s">
        <v>170</v>
      </c>
      <c r="E159" s="20" t="s">
        <v>1034</v>
      </c>
      <c r="F159" s="81"/>
      <c r="G159" s="82"/>
      <c r="H159" s="82"/>
      <c r="I159" s="2">
        <f t="shared" si="7"/>
        <v>0</v>
      </c>
      <c r="J159" s="2">
        <f t="shared" si="8"/>
        <v>146</v>
      </c>
    </row>
    <row r="160" spans="1:10" ht="108">
      <c r="A160" s="2">
        <f t="shared" si="6"/>
      </c>
      <c r="B160" s="12">
        <v>147</v>
      </c>
      <c r="C160" s="14" t="s">
        <v>850</v>
      </c>
      <c r="D160" s="14" t="s">
        <v>851</v>
      </c>
      <c r="E160" s="20" t="s">
        <v>852</v>
      </c>
      <c r="F160" s="81"/>
      <c r="G160" s="82"/>
      <c r="H160" s="82"/>
      <c r="I160" s="2">
        <f t="shared" si="7"/>
        <v>0</v>
      </c>
      <c r="J160" s="2">
        <f t="shared" si="8"/>
        <v>147</v>
      </c>
    </row>
    <row r="161" spans="1:10" ht="108">
      <c r="A161" s="2">
        <f t="shared" si="6"/>
      </c>
      <c r="B161" s="12">
        <v>148</v>
      </c>
      <c r="C161" s="14" t="s">
        <v>850</v>
      </c>
      <c r="D161" s="14" t="s">
        <v>851</v>
      </c>
      <c r="E161" s="20" t="s">
        <v>849</v>
      </c>
      <c r="F161" s="81"/>
      <c r="G161" s="82"/>
      <c r="H161" s="82"/>
      <c r="I161" s="2">
        <f t="shared" si="7"/>
        <v>0</v>
      </c>
      <c r="J161" s="2">
        <f t="shared" si="8"/>
        <v>148</v>
      </c>
    </row>
    <row r="162" spans="1:10" ht="54">
      <c r="A162" s="2">
        <f t="shared" si="6"/>
      </c>
      <c r="B162" s="12">
        <v>149</v>
      </c>
      <c r="C162" s="9" t="s">
        <v>741</v>
      </c>
      <c r="D162" s="9" t="s">
        <v>853</v>
      </c>
      <c r="E162" s="11" t="s">
        <v>756</v>
      </c>
      <c r="F162" s="81"/>
      <c r="G162" s="82"/>
      <c r="H162" s="82"/>
      <c r="I162" s="2">
        <f t="shared" si="7"/>
        <v>0</v>
      </c>
      <c r="J162" s="2">
        <f t="shared" si="8"/>
        <v>149</v>
      </c>
    </row>
    <row r="163" spans="1:10" ht="81">
      <c r="A163" s="2">
        <f t="shared" si="6"/>
      </c>
      <c r="B163" s="12">
        <v>150</v>
      </c>
      <c r="C163" s="14" t="s">
        <v>854</v>
      </c>
      <c r="D163" s="14" t="s">
        <v>855</v>
      </c>
      <c r="E163" s="20" t="s">
        <v>856</v>
      </c>
      <c r="F163" s="81"/>
      <c r="G163" s="82"/>
      <c r="H163" s="82"/>
      <c r="I163" s="2">
        <f t="shared" si="7"/>
        <v>0</v>
      </c>
      <c r="J163" s="2">
        <f t="shared" si="8"/>
        <v>150</v>
      </c>
    </row>
    <row r="164" spans="1:10" ht="243">
      <c r="A164" s="2">
        <f t="shared" si="6"/>
      </c>
      <c r="B164" s="12">
        <v>151</v>
      </c>
      <c r="C164" s="14" t="s">
        <v>857</v>
      </c>
      <c r="D164" s="14" t="s">
        <v>858</v>
      </c>
      <c r="E164" s="20" t="s">
        <v>849</v>
      </c>
      <c r="F164" s="81"/>
      <c r="G164" s="82"/>
      <c r="H164" s="82"/>
      <c r="I164" s="2">
        <f t="shared" si="7"/>
        <v>0</v>
      </c>
      <c r="J164" s="2">
        <f t="shared" si="8"/>
        <v>151</v>
      </c>
    </row>
    <row r="165" spans="1:10" ht="15">
      <c r="A165" s="2">
        <f t="shared" si="6"/>
      </c>
      <c r="B165" s="54" t="s">
        <v>69</v>
      </c>
      <c r="C165" s="105" t="s">
        <v>509</v>
      </c>
      <c r="D165" s="106"/>
      <c r="E165" s="106"/>
      <c r="F165" s="36"/>
      <c r="G165" s="76"/>
      <c r="H165" s="76"/>
      <c r="I165" s="2">
        <f t="shared" si="7"/>
        <v>0</v>
      </c>
      <c r="J165" s="2">
        <f t="shared" si="8"/>
        <v>151</v>
      </c>
    </row>
    <row r="166" spans="1:10" ht="67.5">
      <c r="A166" s="2">
        <f t="shared" si="6"/>
      </c>
      <c r="B166" s="12">
        <v>152</v>
      </c>
      <c r="C166" s="9" t="s">
        <v>729</v>
      </c>
      <c r="D166" s="9" t="s">
        <v>381</v>
      </c>
      <c r="E166" s="11" t="s">
        <v>756</v>
      </c>
      <c r="F166" s="81"/>
      <c r="G166" s="82"/>
      <c r="H166" s="82"/>
      <c r="I166" s="2">
        <f t="shared" si="7"/>
        <v>0</v>
      </c>
      <c r="J166" s="2">
        <f t="shared" si="8"/>
        <v>152</v>
      </c>
    </row>
    <row r="167" spans="1:10" ht="81">
      <c r="A167" s="2">
        <f t="shared" si="6"/>
      </c>
      <c r="B167" s="12">
        <v>153</v>
      </c>
      <c r="C167" s="9" t="s">
        <v>190</v>
      </c>
      <c r="D167" s="35" t="s">
        <v>978</v>
      </c>
      <c r="E167" s="11" t="s">
        <v>756</v>
      </c>
      <c r="F167" s="81"/>
      <c r="G167" s="82"/>
      <c r="H167" s="82"/>
      <c r="I167" s="2">
        <f t="shared" si="7"/>
        <v>0</v>
      </c>
      <c r="J167" s="2">
        <f t="shared" si="8"/>
        <v>153</v>
      </c>
    </row>
    <row r="168" spans="1:10" ht="81">
      <c r="A168" s="2">
        <f t="shared" si="6"/>
      </c>
      <c r="B168" s="12">
        <v>154</v>
      </c>
      <c r="C168" s="9" t="s">
        <v>186</v>
      </c>
      <c r="D168" s="35" t="s">
        <v>200</v>
      </c>
      <c r="E168" s="11" t="s">
        <v>756</v>
      </c>
      <c r="F168" s="81"/>
      <c r="G168" s="82"/>
      <c r="H168" s="82"/>
      <c r="I168" s="2">
        <f t="shared" si="7"/>
        <v>0</v>
      </c>
      <c r="J168" s="2">
        <f t="shared" si="8"/>
        <v>154</v>
      </c>
    </row>
    <row r="169" spans="1:10" ht="67.5">
      <c r="A169" s="2">
        <f t="shared" si="6"/>
      </c>
      <c r="B169" s="12">
        <v>155</v>
      </c>
      <c r="C169" s="9" t="s">
        <v>293</v>
      </c>
      <c r="D169" s="14" t="s">
        <v>201</v>
      </c>
      <c r="E169" s="11" t="s">
        <v>756</v>
      </c>
      <c r="F169" s="81"/>
      <c r="G169" s="82"/>
      <c r="H169" s="82"/>
      <c r="I169" s="2">
        <f t="shared" si="7"/>
        <v>0</v>
      </c>
      <c r="J169" s="2">
        <f t="shared" si="8"/>
        <v>155</v>
      </c>
    </row>
    <row r="170" spans="1:10" ht="40.5">
      <c r="A170" s="2">
        <f t="shared" si="6"/>
      </c>
      <c r="B170" s="12">
        <v>156</v>
      </c>
      <c r="C170" s="9" t="s">
        <v>825</v>
      </c>
      <c r="D170" s="9" t="s">
        <v>187</v>
      </c>
      <c r="E170" s="11" t="s">
        <v>756</v>
      </c>
      <c r="F170" s="84"/>
      <c r="G170" s="82"/>
      <c r="H170" s="82"/>
      <c r="I170" s="2">
        <f t="shared" si="7"/>
        <v>0</v>
      </c>
      <c r="J170" s="2">
        <f t="shared" si="8"/>
        <v>156</v>
      </c>
    </row>
    <row r="171" spans="1:10" ht="27">
      <c r="A171" s="2">
        <f t="shared" si="6"/>
      </c>
      <c r="B171" s="12">
        <v>157</v>
      </c>
      <c r="C171" s="9" t="s">
        <v>678</v>
      </c>
      <c r="D171" s="9" t="s">
        <v>382</v>
      </c>
      <c r="E171" s="11" t="s">
        <v>756</v>
      </c>
      <c r="F171" s="84"/>
      <c r="G171" s="82"/>
      <c r="H171" s="82"/>
      <c r="I171" s="2">
        <f t="shared" si="7"/>
        <v>0</v>
      </c>
      <c r="J171" s="2">
        <f t="shared" si="8"/>
        <v>157</v>
      </c>
    </row>
    <row r="172" spans="1:10" ht="54">
      <c r="A172" s="2">
        <f t="shared" si="6"/>
      </c>
      <c r="B172" s="12">
        <v>158</v>
      </c>
      <c r="C172" s="9" t="s">
        <v>202</v>
      </c>
      <c r="D172" s="9" t="s">
        <v>689</v>
      </c>
      <c r="E172" s="11" t="s">
        <v>756</v>
      </c>
      <c r="F172" s="84"/>
      <c r="G172" s="82"/>
      <c r="H172" s="82"/>
      <c r="I172" s="2">
        <f t="shared" si="7"/>
        <v>0</v>
      </c>
      <c r="J172" s="2">
        <f t="shared" si="8"/>
        <v>158</v>
      </c>
    </row>
    <row r="173" spans="1:10" ht="54">
      <c r="A173" s="2">
        <f t="shared" si="6"/>
      </c>
      <c r="B173" s="12">
        <v>159</v>
      </c>
      <c r="C173" s="9" t="s">
        <v>203</v>
      </c>
      <c r="D173" s="9" t="s">
        <v>688</v>
      </c>
      <c r="E173" s="11" t="s">
        <v>756</v>
      </c>
      <c r="F173" s="81"/>
      <c r="G173" s="82"/>
      <c r="H173" s="82"/>
      <c r="I173" s="2">
        <f t="shared" si="7"/>
        <v>0</v>
      </c>
      <c r="J173" s="2">
        <f t="shared" si="8"/>
        <v>159</v>
      </c>
    </row>
    <row r="174" spans="1:10" ht="54">
      <c r="A174" s="2">
        <f t="shared" si="6"/>
      </c>
      <c r="B174" s="12">
        <v>160</v>
      </c>
      <c r="C174" s="9" t="s">
        <v>204</v>
      </c>
      <c r="D174" s="9" t="s">
        <v>634</v>
      </c>
      <c r="E174" s="11" t="s">
        <v>756</v>
      </c>
      <c r="F174" s="84"/>
      <c r="G174" s="82"/>
      <c r="H174" s="82"/>
      <c r="I174" s="2">
        <f t="shared" si="7"/>
        <v>0</v>
      </c>
      <c r="J174" s="2">
        <f t="shared" si="8"/>
        <v>160</v>
      </c>
    </row>
    <row r="175" spans="1:10" ht="54">
      <c r="A175" s="2">
        <f t="shared" si="6"/>
      </c>
      <c r="B175" s="12">
        <v>161</v>
      </c>
      <c r="C175" s="9" t="s">
        <v>188</v>
      </c>
      <c r="D175" s="9" t="s">
        <v>189</v>
      </c>
      <c r="E175" s="11" t="s">
        <v>756</v>
      </c>
      <c r="F175" s="84"/>
      <c r="G175" s="82"/>
      <c r="H175" s="82"/>
      <c r="I175" s="2">
        <f t="shared" si="7"/>
        <v>0</v>
      </c>
      <c r="J175" s="2">
        <f t="shared" si="8"/>
        <v>161</v>
      </c>
    </row>
    <row r="176" spans="1:10" ht="81">
      <c r="A176" s="2">
        <f t="shared" si="6"/>
      </c>
      <c r="B176" s="12">
        <v>162</v>
      </c>
      <c r="C176" s="9" t="s">
        <v>221</v>
      </c>
      <c r="D176" s="9" t="s">
        <v>222</v>
      </c>
      <c r="E176" s="11" t="s">
        <v>756</v>
      </c>
      <c r="F176" s="84"/>
      <c r="G176" s="82"/>
      <c r="H176" s="82"/>
      <c r="I176" s="2">
        <f t="shared" si="7"/>
        <v>0</v>
      </c>
      <c r="J176" s="2">
        <f t="shared" si="8"/>
        <v>162</v>
      </c>
    </row>
    <row r="177" spans="1:10" ht="121.5">
      <c r="A177" s="2">
        <f t="shared" si="6"/>
      </c>
      <c r="B177" s="12">
        <v>163</v>
      </c>
      <c r="C177" s="13" t="s">
        <v>701</v>
      </c>
      <c r="D177" s="14"/>
      <c r="E177" s="11" t="s">
        <v>756</v>
      </c>
      <c r="F177" s="84"/>
      <c r="G177" s="82"/>
      <c r="H177" s="82"/>
      <c r="I177" s="2">
        <f t="shared" si="7"/>
        <v>0</v>
      </c>
      <c r="J177" s="2">
        <f t="shared" si="8"/>
        <v>163</v>
      </c>
    </row>
    <row r="178" spans="1:10" ht="94.5">
      <c r="A178" s="2">
        <f t="shared" si="6"/>
      </c>
      <c r="B178" s="12">
        <v>164</v>
      </c>
      <c r="C178" s="13" t="s">
        <v>702</v>
      </c>
      <c r="D178" s="14"/>
      <c r="E178" s="11" t="s">
        <v>756</v>
      </c>
      <c r="F178" s="84"/>
      <c r="G178" s="82"/>
      <c r="H178" s="82"/>
      <c r="I178" s="2">
        <f t="shared" si="7"/>
        <v>0</v>
      </c>
      <c r="J178" s="2">
        <f t="shared" si="8"/>
        <v>164</v>
      </c>
    </row>
    <row r="179" spans="1:10" ht="40.5">
      <c r="A179" s="2">
        <f t="shared" si="6"/>
      </c>
      <c r="B179" s="12">
        <v>165</v>
      </c>
      <c r="C179" s="13" t="s">
        <v>173</v>
      </c>
      <c r="D179" s="14"/>
      <c r="E179" s="11" t="s">
        <v>756</v>
      </c>
      <c r="F179" s="84"/>
      <c r="G179" s="82"/>
      <c r="H179" s="82"/>
      <c r="I179" s="2">
        <f t="shared" si="7"/>
        <v>0</v>
      </c>
      <c r="J179" s="2">
        <f t="shared" si="8"/>
        <v>165</v>
      </c>
    </row>
    <row r="180" spans="1:10" ht="40.5">
      <c r="A180" s="2">
        <f t="shared" si="6"/>
      </c>
      <c r="B180" s="12">
        <v>166</v>
      </c>
      <c r="C180" s="9" t="s">
        <v>479</v>
      </c>
      <c r="D180" s="9" t="s">
        <v>21</v>
      </c>
      <c r="E180" s="11" t="s">
        <v>756</v>
      </c>
      <c r="F180" s="84"/>
      <c r="G180" s="82"/>
      <c r="H180" s="82"/>
      <c r="I180" s="2">
        <f t="shared" si="7"/>
        <v>0</v>
      </c>
      <c r="J180" s="2">
        <f t="shared" si="8"/>
        <v>166</v>
      </c>
    </row>
    <row r="181" spans="1:10" ht="40.5">
      <c r="A181" s="2">
        <f t="shared" si="6"/>
      </c>
      <c r="B181" s="12">
        <v>167</v>
      </c>
      <c r="C181" s="9" t="s">
        <v>479</v>
      </c>
      <c r="D181" s="9" t="s">
        <v>22</v>
      </c>
      <c r="E181" s="11" t="s">
        <v>756</v>
      </c>
      <c r="F181" s="84"/>
      <c r="G181" s="82"/>
      <c r="H181" s="82"/>
      <c r="I181" s="2">
        <f t="shared" si="7"/>
        <v>0</v>
      </c>
      <c r="J181" s="2">
        <f t="shared" si="8"/>
        <v>167</v>
      </c>
    </row>
    <row r="182" spans="1:10" ht="27">
      <c r="A182" s="2">
        <f t="shared" si="6"/>
      </c>
      <c r="B182" s="12">
        <v>168</v>
      </c>
      <c r="C182" s="14" t="s">
        <v>481</v>
      </c>
      <c r="D182" s="9" t="s">
        <v>480</v>
      </c>
      <c r="E182" s="11" t="s">
        <v>756</v>
      </c>
      <c r="F182" s="84"/>
      <c r="G182" s="82"/>
      <c r="H182" s="82"/>
      <c r="I182" s="2">
        <f t="shared" si="7"/>
        <v>0</v>
      </c>
      <c r="J182" s="2">
        <f t="shared" si="8"/>
        <v>168</v>
      </c>
    </row>
    <row r="183" spans="1:10" ht="40.5">
      <c r="A183" s="2">
        <f t="shared" si="6"/>
      </c>
      <c r="B183" s="12">
        <v>169</v>
      </c>
      <c r="C183" s="9" t="s">
        <v>193</v>
      </c>
      <c r="D183" s="9" t="s">
        <v>192</v>
      </c>
      <c r="E183" s="11" t="s">
        <v>756</v>
      </c>
      <c r="F183" s="84"/>
      <c r="G183" s="82"/>
      <c r="H183" s="82"/>
      <c r="I183" s="2">
        <f t="shared" si="7"/>
        <v>0</v>
      </c>
      <c r="J183" s="2">
        <f t="shared" si="8"/>
        <v>169</v>
      </c>
    </row>
    <row r="184" spans="1:10" ht="67.5">
      <c r="A184" s="2">
        <f t="shared" si="6"/>
      </c>
      <c r="B184" s="12">
        <v>170</v>
      </c>
      <c r="C184" s="9" t="s">
        <v>196</v>
      </c>
      <c r="D184" s="9" t="s">
        <v>195</v>
      </c>
      <c r="E184" s="11" t="s">
        <v>756</v>
      </c>
      <c r="F184" s="84"/>
      <c r="G184" s="82"/>
      <c r="H184" s="82"/>
      <c r="I184" s="2">
        <f t="shared" si="7"/>
        <v>0</v>
      </c>
      <c r="J184" s="2">
        <f t="shared" si="8"/>
        <v>170</v>
      </c>
    </row>
    <row r="185" spans="1:10" ht="67.5">
      <c r="A185" s="2">
        <f t="shared" si="6"/>
      </c>
      <c r="B185" s="12">
        <v>171</v>
      </c>
      <c r="C185" s="9" t="s">
        <v>194</v>
      </c>
      <c r="D185" s="9" t="s">
        <v>383</v>
      </c>
      <c r="E185" s="11" t="s">
        <v>756</v>
      </c>
      <c r="F185" s="84"/>
      <c r="G185" s="82"/>
      <c r="H185" s="82"/>
      <c r="I185" s="2">
        <f t="shared" si="7"/>
        <v>0</v>
      </c>
      <c r="J185" s="2">
        <f t="shared" si="8"/>
        <v>171</v>
      </c>
    </row>
    <row r="186" spans="1:10" ht="67.5">
      <c r="A186" s="2">
        <f t="shared" si="6"/>
      </c>
      <c r="B186" s="12">
        <v>172</v>
      </c>
      <c r="C186" s="14" t="s">
        <v>197</v>
      </c>
      <c r="D186" s="14" t="s">
        <v>198</v>
      </c>
      <c r="E186" s="20" t="s">
        <v>756</v>
      </c>
      <c r="F186" s="81"/>
      <c r="G186" s="82"/>
      <c r="H186" s="82"/>
      <c r="I186" s="2">
        <f t="shared" si="7"/>
        <v>0</v>
      </c>
      <c r="J186" s="2">
        <f t="shared" si="8"/>
        <v>172</v>
      </c>
    </row>
    <row r="187" spans="1:10" ht="54">
      <c r="A187" s="2">
        <f t="shared" si="6"/>
      </c>
      <c r="B187" s="12">
        <v>173</v>
      </c>
      <c r="C187" s="14" t="s">
        <v>295</v>
      </c>
      <c r="D187" s="14" t="s">
        <v>205</v>
      </c>
      <c r="E187" s="20" t="s">
        <v>756</v>
      </c>
      <c r="F187" s="81"/>
      <c r="G187" s="82"/>
      <c r="H187" s="82"/>
      <c r="I187" s="2">
        <f t="shared" si="7"/>
        <v>0</v>
      </c>
      <c r="J187" s="2">
        <f t="shared" si="8"/>
        <v>173</v>
      </c>
    </row>
    <row r="188" spans="1:10" ht="15">
      <c r="A188" s="2">
        <f t="shared" si="6"/>
      </c>
      <c r="B188" s="54" t="s">
        <v>70</v>
      </c>
      <c r="C188" s="104" t="s">
        <v>118</v>
      </c>
      <c r="D188" s="101"/>
      <c r="E188" s="101"/>
      <c r="F188" s="23"/>
      <c r="G188" s="76"/>
      <c r="H188" s="76"/>
      <c r="I188" s="2">
        <f t="shared" si="7"/>
        <v>0</v>
      </c>
      <c r="J188" s="2">
        <f t="shared" si="8"/>
        <v>173</v>
      </c>
    </row>
    <row r="189" spans="1:10" ht="108">
      <c r="A189" s="2">
        <f t="shared" si="6"/>
      </c>
      <c r="B189" s="12">
        <v>174</v>
      </c>
      <c r="C189" s="9" t="s">
        <v>1033</v>
      </c>
      <c r="D189" s="9" t="s">
        <v>206</v>
      </c>
      <c r="E189" s="11" t="s">
        <v>756</v>
      </c>
      <c r="F189" s="81"/>
      <c r="G189" s="82"/>
      <c r="H189" s="82"/>
      <c r="I189" s="2">
        <f t="shared" si="7"/>
        <v>0</v>
      </c>
      <c r="J189" s="2">
        <f t="shared" si="8"/>
        <v>174</v>
      </c>
    </row>
    <row r="190" spans="1:10" ht="40.5">
      <c r="A190" s="2">
        <f t="shared" si="6"/>
      </c>
      <c r="B190" s="12">
        <v>175</v>
      </c>
      <c r="C190" s="9" t="s">
        <v>639</v>
      </c>
      <c r="D190" s="9" t="s">
        <v>296</v>
      </c>
      <c r="E190" s="11" t="s">
        <v>756</v>
      </c>
      <c r="F190" s="81"/>
      <c r="G190" s="82"/>
      <c r="H190" s="82"/>
      <c r="I190" s="2">
        <f t="shared" si="7"/>
        <v>0</v>
      </c>
      <c r="J190" s="2">
        <f t="shared" si="8"/>
        <v>175</v>
      </c>
    </row>
    <row r="191" spans="1:10" ht="40.5">
      <c r="A191" s="2">
        <f t="shared" si="6"/>
      </c>
      <c r="B191" s="12">
        <v>176</v>
      </c>
      <c r="C191" s="9" t="s">
        <v>639</v>
      </c>
      <c r="D191" s="13" t="s">
        <v>703</v>
      </c>
      <c r="E191" s="11" t="s">
        <v>756</v>
      </c>
      <c r="F191" s="81"/>
      <c r="G191" s="82"/>
      <c r="H191" s="82"/>
      <c r="I191" s="2">
        <f t="shared" si="7"/>
        <v>0</v>
      </c>
      <c r="J191" s="2">
        <f t="shared" si="8"/>
        <v>176</v>
      </c>
    </row>
    <row r="192" spans="1:10" ht="40.5">
      <c r="A192" s="2">
        <f t="shared" si="6"/>
      </c>
      <c r="B192" s="12">
        <v>177</v>
      </c>
      <c r="C192" s="9" t="s">
        <v>640</v>
      </c>
      <c r="D192" s="17" t="s">
        <v>25</v>
      </c>
      <c r="E192" s="11" t="s">
        <v>756</v>
      </c>
      <c r="F192" s="81"/>
      <c r="G192" s="82"/>
      <c r="H192" s="82"/>
      <c r="I192" s="2">
        <f t="shared" si="7"/>
        <v>0</v>
      </c>
      <c r="J192" s="2">
        <f t="shared" si="8"/>
        <v>177</v>
      </c>
    </row>
    <row r="193" spans="1:10" ht="40.5">
      <c r="A193" s="2">
        <f t="shared" si="6"/>
      </c>
      <c r="B193" s="12">
        <v>178</v>
      </c>
      <c r="C193" s="9" t="s">
        <v>965</v>
      </c>
      <c r="D193" s="9" t="s">
        <v>646</v>
      </c>
      <c r="E193" s="11" t="s">
        <v>756</v>
      </c>
      <c r="F193" s="81"/>
      <c r="G193" s="82"/>
      <c r="H193" s="82"/>
      <c r="I193" s="2">
        <f t="shared" si="7"/>
        <v>0</v>
      </c>
      <c r="J193" s="2">
        <f t="shared" si="8"/>
        <v>178</v>
      </c>
    </row>
    <row r="194" spans="1:10" ht="27">
      <c r="A194" s="2">
        <f t="shared" si="6"/>
      </c>
      <c r="B194" s="12">
        <v>179</v>
      </c>
      <c r="C194" s="9" t="s">
        <v>641</v>
      </c>
      <c r="D194" s="9" t="s">
        <v>647</v>
      </c>
      <c r="E194" s="11" t="s">
        <v>756</v>
      </c>
      <c r="F194" s="81"/>
      <c r="G194" s="82"/>
      <c r="H194" s="82"/>
      <c r="I194" s="2">
        <f t="shared" si="7"/>
        <v>0</v>
      </c>
      <c r="J194" s="2">
        <f t="shared" si="8"/>
        <v>179</v>
      </c>
    </row>
    <row r="195" spans="1:10" ht="40.5">
      <c r="A195" s="2">
        <f t="shared" si="6"/>
      </c>
      <c r="B195" s="12">
        <v>180</v>
      </c>
      <c r="C195" s="9" t="s">
        <v>643</v>
      </c>
      <c r="D195" s="9" t="s">
        <v>650</v>
      </c>
      <c r="E195" s="11" t="s">
        <v>756</v>
      </c>
      <c r="F195" s="81"/>
      <c r="G195" s="82"/>
      <c r="H195" s="82"/>
      <c r="I195" s="2">
        <f t="shared" si="7"/>
        <v>0</v>
      </c>
      <c r="J195" s="2">
        <f t="shared" si="8"/>
        <v>180</v>
      </c>
    </row>
    <row r="196" spans="1:10" ht="15">
      <c r="A196" s="2">
        <f t="shared" si="6"/>
      </c>
      <c r="B196" s="12">
        <v>181</v>
      </c>
      <c r="C196" s="9" t="s">
        <v>644</v>
      </c>
      <c r="D196" s="9" t="s">
        <v>648</v>
      </c>
      <c r="E196" s="11" t="s">
        <v>756</v>
      </c>
      <c r="F196" s="81"/>
      <c r="G196" s="82"/>
      <c r="H196" s="82"/>
      <c r="I196" s="2">
        <f t="shared" si="7"/>
        <v>0</v>
      </c>
      <c r="J196" s="2">
        <f t="shared" si="8"/>
        <v>181</v>
      </c>
    </row>
    <row r="197" spans="1:10" ht="27">
      <c r="A197" s="2">
        <f t="shared" si="6"/>
      </c>
      <c r="B197" s="12">
        <v>182</v>
      </c>
      <c r="C197" s="9" t="s">
        <v>645</v>
      </c>
      <c r="D197" s="9" t="s">
        <v>649</v>
      </c>
      <c r="E197" s="11" t="s">
        <v>756</v>
      </c>
      <c r="F197" s="81"/>
      <c r="G197" s="82"/>
      <c r="H197" s="82"/>
      <c r="I197" s="2">
        <f t="shared" si="7"/>
        <v>0</v>
      </c>
      <c r="J197" s="2">
        <f t="shared" si="8"/>
        <v>182</v>
      </c>
    </row>
    <row r="198" spans="1:10" ht="40.5">
      <c r="A198" s="2">
        <f t="shared" si="6"/>
      </c>
      <c r="B198" s="12">
        <v>183</v>
      </c>
      <c r="C198" s="9" t="s">
        <v>456</v>
      </c>
      <c r="D198" s="9"/>
      <c r="E198" s="11" t="s">
        <v>658</v>
      </c>
      <c r="F198" s="81"/>
      <c r="G198" s="82"/>
      <c r="H198" s="82"/>
      <c r="I198" s="2">
        <f t="shared" si="7"/>
        <v>0</v>
      </c>
      <c r="J198" s="2">
        <f t="shared" si="8"/>
        <v>183</v>
      </c>
    </row>
    <row r="199" spans="1:10" ht="40.5">
      <c r="A199" s="2">
        <f t="shared" si="6"/>
      </c>
      <c r="B199" s="12">
        <v>184</v>
      </c>
      <c r="C199" s="9" t="s">
        <v>597</v>
      </c>
      <c r="D199" s="9"/>
      <c r="E199" s="11" t="s">
        <v>658</v>
      </c>
      <c r="F199" s="81"/>
      <c r="G199" s="82"/>
      <c r="H199" s="82"/>
      <c r="I199" s="2">
        <f t="shared" si="7"/>
        <v>0</v>
      </c>
      <c r="J199" s="2">
        <f t="shared" si="8"/>
        <v>184</v>
      </c>
    </row>
    <row r="200" spans="1:10" ht="54">
      <c r="A200" s="2">
        <f t="shared" si="6"/>
      </c>
      <c r="B200" s="12">
        <v>185</v>
      </c>
      <c r="C200" s="9" t="s">
        <v>458</v>
      </c>
      <c r="D200" s="9"/>
      <c r="E200" s="11" t="s">
        <v>658</v>
      </c>
      <c r="F200" s="81"/>
      <c r="G200" s="82"/>
      <c r="H200" s="82"/>
      <c r="I200" s="2">
        <f t="shared" si="7"/>
        <v>0</v>
      </c>
      <c r="J200" s="2">
        <f t="shared" si="8"/>
        <v>185</v>
      </c>
    </row>
    <row r="201" spans="1:10" ht="40.5">
      <c r="A201" s="2">
        <f aca="true" t="shared" si="9" ref="A201:A264">IF(I201&gt;0,$D$4,"")</f>
      </c>
      <c r="B201" s="12">
        <v>186</v>
      </c>
      <c r="C201" s="9" t="s">
        <v>297</v>
      </c>
      <c r="D201" s="9"/>
      <c r="E201" s="11" t="s">
        <v>658</v>
      </c>
      <c r="F201" s="81"/>
      <c r="G201" s="82"/>
      <c r="H201" s="82"/>
      <c r="I201" s="2">
        <f t="shared" si="7"/>
        <v>0</v>
      </c>
      <c r="J201" s="2">
        <f t="shared" si="8"/>
        <v>186</v>
      </c>
    </row>
    <row r="202" spans="1:10" ht="54">
      <c r="A202" s="2">
        <f t="shared" si="9"/>
      </c>
      <c r="B202" s="12">
        <v>187</v>
      </c>
      <c r="C202" s="9" t="s">
        <v>651</v>
      </c>
      <c r="D202" s="9"/>
      <c r="E202" s="11" t="s">
        <v>658</v>
      </c>
      <c r="F202" s="81"/>
      <c r="G202" s="82"/>
      <c r="H202" s="82"/>
      <c r="I202" s="2">
        <f aca="true" t="shared" si="10" ref="I202:I265">IF(TRIM(F202)&lt;&gt;"",1,0)</f>
        <v>0</v>
      </c>
      <c r="J202" s="2">
        <f aca="true" t="shared" si="11" ref="J202:J265">IF(TRIM(E202)&lt;&gt;"",J201+1,J201)</f>
        <v>187</v>
      </c>
    </row>
    <row r="203" spans="1:10" ht="67.5">
      <c r="A203" s="2">
        <f t="shared" si="9"/>
      </c>
      <c r="B203" s="12">
        <v>188</v>
      </c>
      <c r="C203" s="9" t="s">
        <v>457</v>
      </c>
      <c r="D203" s="9"/>
      <c r="E203" s="11" t="s">
        <v>659</v>
      </c>
      <c r="F203" s="81"/>
      <c r="G203" s="82"/>
      <c r="H203" s="82"/>
      <c r="I203" s="2">
        <f t="shared" si="10"/>
        <v>0</v>
      </c>
      <c r="J203" s="2">
        <f t="shared" si="11"/>
        <v>188</v>
      </c>
    </row>
    <row r="204" spans="1:10" ht="40.5">
      <c r="A204" s="2">
        <f t="shared" si="9"/>
      </c>
      <c r="B204" s="12">
        <v>189</v>
      </c>
      <c r="C204" s="9" t="s">
        <v>652</v>
      </c>
      <c r="D204" s="9"/>
      <c r="E204" s="11" t="s">
        <v>659</v>
      </c>
      <c r="F204" s="81"/>
      <c r="G204" s="82"/>
      <c r="H204" s="82"/>
      <c r="I204" s="2">
        <f t="shared" si="10"/>
        <v>0</v>
      </c>
      <c r="J204" s="2">
        <f t="shared" si="11"/>
        <v>189</v>
      </c>
    </row>
    <row r="205" spans="1:10" ht="54">
      <c r="A205" s="2">
        <f t="shared" si="9"/>
      </c>
      <c r="B205" s="12">
        <v>190</v>
      </c>
      <c r="C205" s="9" t="s">
        <v>635</v>
      </c>
      <c r="D205" s="9"/>
      <c r="E205" s="11" t="s">
        <v>658</v>
      </c>
      <c r="F205" s="81"/>
      <c r="G205" s="82"/>
      <c r="H205" s="82"/>
      <c r="I205" s="2">
        <f t="shared" si="10"/>
        <v>0</v>
      </c>
      <c r="J205" s="2">
        <f t="shared" si="11"/>
        <v>190</v>
      </c>
    </row>
    <row r="206" spans="1:10" ht="27">
      <c r="A206" s="2">
        <f t="shared" si="9"/>
      </c>
      <c r="B206" s="12">
        <v>191</v>
      </c>
      <c r="C206" s="9" t="s">
        <v>653</v>
      </c>
      <c r="D206" s="9"/>
      <c r="E206" s="11" t="s">
        <v>658</v>
      </c>
      <c r="F206" s="81"/>
      <c r="G206" s="82"/>
      <c r="H206" s="82"/>
      <c r="I206" s="2">
        <f t="shared" si="10"/>
        <v>0</v>
      </c>
      <c r="J206" s="2">
        <f t="shared" si="11"/>
        <v>191</v>
      </c>
    </row>
    <row r="207" spans="1:10" ht="40.5">
      <c r="A207" s="2">
        <f t="shared" si="9"/>
      </c>
      <c r="B207" s="12">
        <v>192</v>
      </c>
      <c r="C207" s="9" t="s">
        <v>654</v>
      </c>
      <c r="D207" s="9"/>
      <c r="E207" s="11" t="s">
        <v>658</v>
      </c>
      <c r="F207" s="81"/>
      <c r="G207" s="82"/>
      <c r="H207" s="82"/>
      <c r="I207" s="2">
        <f t="shared" si="10"/>
        <v>0</v>
      </c>
      <c r="J207" s="2">
        <f t="shared" si="11"/>
        <v>192</v>
      </c>
    </row>
    <row r="208" spans="1:10" ht="54">
      <c r="A208" s="2">
        <f t="shared" si="9"/>
      </c>
      <c r="B208" s="12">
        <v>193</v>
      </c>
      <c r="C208" s="9" t="s">
        <v>623</v>
      </c>
      <c r="D208" s="9"/>
      <c r="E208" s="11" t="s">
        <v>659</v>
      </c>
      <c r="F208" s="81"/>
      <c r="G208" s="82"/>
      <c r="H208" s="82"/>
      <c r="I208" s="2">
        <f t="shared" si="10"/>
        <v>0</v>
      </c>
      <c r="J208" s="2">
        <f t="shared" si="11"/>
        <v>193</v>
      </c>
    </row>
    <row r="209" spans="1:10" ht="40.5">
      <c r="A209" s="2">
        <f t="shared" si="9"/>
      </c>
      <c r="B209" s="12">
        <v>194</v>
      </c>
      <c r="C209" s="9" t="s">
        <v>655</v>
      </c>
      <c r="D209" s="9"/>
      <c r="E209" s="11" t="s">
        <v>658</v>
      </c>
      <c r="F209" s="81"/>
      <c r="G209" s="82"/>
      <c r="H209" s="82"/>
      <c r="I209" s="2">
        <f t="shared" si="10"/>
        <v>0</v>
      </c>
      <c r="J209" s="2">
        <f t="shared" si="11"/>
        <v>194</v>
      </c>
    </row>
    <row r="210" spans="1:10" ht="27">
      <c r="A210" s="2">
        <f t="shared" si="9"/>
      </c>
      <c r="B210" s="12">
        <v>195</v>
      </c>
      <c r="C210" s="9" t="s">
        <v>636</v>
      </c>
      <c r="D210" s="9"/>
      <c r="E210" s="11" t="s">
        <v>658</v>
      </c>
      <c r="F210" s="81"/>
      <c r="G210" s="82"/>
      <c r="H210" s="82"/>
      <c r="I210" s="2">
        <f t="shared" si="10"/>
        <v>0</v>
      </c>
      <c r="J210" s="2">
        <f t="shared" si="11"/>
        <v>195</v>
      </c>
    </row>
    <row r="211" spans="1:10" ht="54">
      <c r="A211" s="2">
        <f t="shared" si="9"/>
      </c>
      <c r="B211" s="12">
        <v>196</v>
      </c>
      <c r="C211" s="9" t="s">
        <v>174</v>
      </c>
      <c r="D211" s="9"/>
      <c r="E211" s="11" t="s">
        <v>658</v>
      </c>
      <c r="F211" s="81"/>
      <c r="G211" s="82"/>
      <c r="H211" s="82"/>
      <c r="I211" s="2">
        <f t="shared" si="10"/>
        <v>0</v>
      </c>
      <c r="J211" s="2">
        <f t="shared" si="11"/>
        <v>196</v>
      </c>
    </row>
    <row r="212" spans="1:10" ht="81">
      <c r="A212" s="2">
        <f t="shared" si="9"/>
      </c>
      <c r="B212" s="12">
        <v>197</v>
      </c>
      <c r="C212" s="9" t="s">
        <v>181</v>
      </c>
      <c r="D212" s="9"/>
      <c r="E212" s="11" t="s">
        <v>658</v>
      </c>
      <c r="F212" s="81"/>
      <c r="G212" s="82"/>
      <c r="H212" s="82"/>
      <c r="I212" s="2">
        <f t="shared" si="10"/>
        <v>0</v>
      </c>
      <c r="J212" s="2">
        <f t="shared" si="11"/>
        <v>197</v>
      </c>
    </row>
    <row r="213" spans="1:10" ht="40.5">
      <c r="A213" s="2">
        <f t="shared" si="9"/>
      </c>
      <c r="B213" s="12">
        <v>198</v>
      </c>
      <c r="C213" s="9" t="s">
        <v>637</v>
      </c>
      <c r="D213" s="9"/>
      <c r="E213" s="11" t="s">
        <v>658</v>
      </c>
      <c r="F213" s="81"/>
      <c r="G213" s="82"/>
      <c r="H213" s="82"/>
      <c r="I213" s="2">
        <f t="shared" si="10"/>
        <v>0</v>
      </c>
      <c r="J213" s="2">
        <f t="shared" si="11"/>
        <v>198</v>
      </c>
    </row>
    <row r="214" spans="1:10" ht="67.5">
      <c r="A214" s="2">
        <f t="shared" si="9"/>
      </c>
      <c r="B214" s="12">
        <v>199</v>
      </c>
      <c r="C214" s="9" t="s">
        <v>183</v>
      </c>
      <c r="D214" s="9"/>
      <c r="E214" s="11" t="s">
        <v>659</v>
      </c>
      <c r="F214" s="81"/>
      <c r="G214" s="82"/>
      <c r="H214" s="82"/>
      <c r="I214" s="2">
        <f t="shared" si="10"/>
        <v>0</v>
      </c>
      <c r="J214" s="2">
        <f t="shared" si="11"/>
        <v>199</v>
      </c>
    </row>
    <row r="215" spans="1:10" ht="54">
      <c r="A215" s="2">
        <f t="shared" si="9"/>
      </c>
      <c r="B215" s="12">
        <v>200</v>
      </c>
      <c r="C215" s="9" t="s">
        <v>182</v>
      </c>
      <c r="D215" s="9"/>
      <c r="E215" s="11" t="s">
        <v>659</v>
      </c>
      <c r="F215" s="81"/>
      <c r="G215" s="82"/>
      <c r="H215" s="82"/>
      <c r="I215" s="2">
        <f t="shared" si="10"/>
        <v>0</v>
      </c>
      <c r="J215" s="2">
        <f t="shared" si="11"/>
        <v>200</v>
      </c>
    </row>
    <row r="216" spans="1:10" ht="27">
      <c r="A216" s="2">
        <f t="shared" si="9"/>
      </c>
      <c r="B216" s="12">
        <v>201</v>
      </c>
      <c r="C216" s="9" t="s">
        <v>656</v>
      </c>
      <c r="D216" s="9"/>
      <c r="E216" s="11" t="s">
        <v>709</v>
      </c>
      <c r="F216" s="81"/>
      <c r="G216" s="82"/>
      <c r="H216" s="82"/>
      <c r="I216" s="2">
        <f t="shared" si="10"/>
        <v>0</v>
      </c>
      <c r="J216" s="2">
        <f t="shared" si="11"/>
        <v>201</v>
      </c>
    </row>
    <row r="217" spans="1:10" ht="27">
      <c r="A217" s="2">
        <f t="shared" si="9"/>
      </c>
      <c r="B217" s="12">
        <v>202</v>
      </c>
      <c r="C217" s="9" t="s">
        <v>513</v>
      </c>
      <c r="D217" s="9" t="s">
        <v>307</v>
      </c>
      <c r="E217" s="11" t="s">
        <v>308</v>
      </c>
      <c r="F217" s="81"/>
      <c r="G217" s="82"/>
      <c r="H217" s="82"/>
      <c r="I217" s="2">
        <f t="shared" si="10"/>
        <v>0</v>
      </c>
      <c r="J217" s="2">
        <f t="shared" si="11"/>
        <v>202</v>
      </c>
    </row>
    <row r="218" spans="1:10" ht="27">
      <c r="A218" s="2">
        <f t="shared" si="9"/>
      </c>
      <c r="B218" s="12">
        <v>203</v>
      </c>
      <c r="C218" s="13" t="s">
        <v>34</v>
      </c>
      <c r="D218" s="9"/>
      <c r="E218" s="11" t="s">
        <v>756</v>
      </c>
      <c r="F218" s="81"/>
      <c r="G218" s="82"/>
      <c r="H218" s="82"/>
      <c r="I218" s="2">
        <f t="shared" si="10"/>
        <v>0</v>
      </c>
      <c r="J218" s="2">
        <f t="shared" si="11"/>
        <v>203</v>
      </c>
    </row>
    <row r="219" spans="1:10" ht="54">
      <c r="A219" s="2">
        <f t="shared" si="9"/>
      </c>
      <c r="B219" s="12">
        <v>204</v>
      </c>
      <c r="C219" s="9" t="s">
        <v>657</v>
      </c>
      <c r="D219" s="9"/>
      <c r="E219" s="11" t="s">
        <v>1034</v>
      </c>
      <c r="F219" s="81"/>
      <c r="G219" s="82"/>
      <c r="H219" s="82"/>
      <c r="I219" s="2">
        <f t="shared" si="10"/>
        <v>0</v>
      </c>
      <c r="J219" s="2">
        <f t="shared" si="11"/>
        <v>204</v>
      </c>
    </row>
    <row r="220" spans="1:10" ht="15">
      <c r="A220" s="2">
        <f t="shared" si="9"/>
      </c>
      <c r="B220" s="54" t="s">
        <v>71</v>
      </c>
      <c r="C220" s="70" t="s">
        <v>119</v>
      </c>
      <c r="D220" s="101"/>
      <c r="E220" s="101"/>
      <c r="F220" s="54"/>
      <c r="G220" s="76"/>
      <c r="H220" s="76"/>
      <c r="I220" s="2">
        <f t="shared" si="10"/>
        <v>0</v>
      </c>
      <c r="J220" s="2">
        <f t="shared" si="11"/>
        <v>204</v>
      </c>
    </row>
    <row r="221" spans="1:10" ht="15">
      <c r="A221" s="2">
        <f t="shared" si="9"/>
      </c>
      <c r="B221" s="54"/>
      <c r="C221" s="105" t="s">
        <v>510</v>
      </c>
      <c r="D221" s="105"/>
      <c r="E221" s="11"/>
      <c r="F221" s="9"/>
      <c r="G221" s="76"/>
      <c r="H221" s="76"/>
      <c r="I221" s="2">
        <f t="shared" si="10"/>
        <v>0</v>
      </c>
      <c r="J221" s="2">
        <f t="shared" si="11"/>
        <v>204</v>
      </c>
    </row>
    <row r="222" spans="1:10" ht="81">
      <c r="A222" s="2">
        <f t="shared" si="9"/>
      </c>
      <c r="B222" s="12">
        <v>205</v>
      </c>
      <c r="C222" s="9" t="s">
        <v>660</v>
      </c>
      <c r="D222" s="9" t="s">
        <v>572</v>
      </c>
      <c r="E222" s="11" t="s">
        <v>756</v>
      </c>
      <c r="F222" s="81"/>
      <c r="G222" s="82"/>
      <c r="H222" s="82"/>
      <c r="I222" s="2">
        <f t="shared" si="10"/>
        <v>0</v>
      </c>
      <c r="J222" s="2">
        <f t="shared" si="11"/>
        <v>205</v>
      </c>
    </row>
    <row r="223" spans="1:10" ht="81">
      <c r="A223" s="2">
        <f t="shared" si="9"/>
      </c>
      <c r="B223" s="12">
        <v>206</v>
      </c>
      <c r="C223" s="9" t="s">
        <v>661</v>
      </c>
      <c r="D223" s="9" t="s">
        <v>291</v>
      </c>
      <c r="E223" s="11" t="s">
        <v>756</v>
      </c>
      <c r="F223" s="81"/>
      <c r="G223" s="82"/>
      <c r="H223" s="82"/>
      <c r="I223" s="2">
        <f t="shared" si="10"/>
        <v>0</v>
      </c>
      <c r="J223" s="2">
        <f t="shared" si="11"/>
        <v>206</v>
      </c>
    </row>
    <row r="224" spans="1:10" ht="81">
      <c r="A224" s="2">
        <f t="shared" si="9"/>
      </c>
      <c r="B224" s="12">
        <v>207</v>
      </c>
      <c r="C224" s="9" t="s">
        <v>663</v>
      </c>
      <c r="D224" s="9" t="s">
        <v>582</v>
      </c>
      <c r="E224" s="11" t="s">
        <v>756</v>
      </c>
      <c r="F224" s="81"/>
      <c r="G224" s="82"/>
      <c r="H224" s="82"/>
      <c r="I224" s="2">
        <f t="shared" si="10"/>
        <v>0</v>
      </c>
      <c r="J224" s="2">
        <f t="shared" si="11"/>
        <v>207</v>
      </c>
    </row>
    <row r="225" spans="1:10" ht="81">
      <c r="A225" s="2">
        <f t="shared" si="9"/>
      </c>
      <c r="B225" s="12">
        <v>208</v>
      </c>
      <c r="C225" s="9" t="s">
        <v>664</v>
      </c>
      <c r="D225" s="9" t="s">
        <v>583</v>
      </c>
      <c r="E225" s="11" t="s">
        <v>756</v>
      </c>
      <c r="F225" s="81"/>
      <c r="G225" s="82"/>
      <c r="H225" s="82"/>
      <c r="I225" s="2">
        <f t="shared" si="10"/>
        <v>0</v>
      </c>
      <c r="J225" s="2">
        <f t="shared" si="11"/>
        <v>208</v>
      </c>
    </row>
    <row r="226" spans="1:10" ht="81">
      <c r="A226" s="2">
        <f t="shared" si="9"/>
      </c>
      <c r="B226" s="12">
        <v>209</v>
      </c>
      <c r="C226" s="9" t="s">
        <v>979</v>
      </c>
      <c r="D226" s="34" t="s">
        <v>410</v>
      </c>
      <c r="E226" s="11" t="s">
        <v>756</v>
      </c>
      <c r="F226" s="81"/>
      <c r="G226" s="82"/>
      <c r="H226" s="82"/>
      <c r="I226" s="2">
        <f t="shared" si="10"/>
        <v>0</v>
      </c>
      <c r="J226" s="2">
        <f t="shared" si="11"/>
        <v>209</v>
      </c>
    </row>
    <row r="227" spans="1:10" ht="67.5">
      <c r="A227" s="2">
        <f t="shared" si="9"/>
      </c>
      <c r="B227" s="12">
        <v>210</v>
      </c>
      <c r="C227" s="14" t="s">
        <v>585</v>
      </c>
      <c r="D227" s="13" t="s">
        <v>584</v>
      </c>
      <c r="E227" s="11" t="s">
        <v>756</v>
      </c>
      <c r="F227" s="81"/>
      <c r="G227" s="82"/>
      <c r="H227" s="82"/>
      <c r="I227" s="2">
        <f t="shared" si="10"/>
        <v>0</v>
      </c>
      <c r="J227" s="2">
        <f t="shared" si="11"/>
        <v>210</v>
      </c>
    </row>
    <row r="228" spans="1:10" ht="67.5">
      <c r="A228" s="2">
        <f t="shared" si="9"/>
      </c>
      <c r="B228" s="12">
        <v>211</v>
      </c>
      <c r="C228" s="14" t="s">
        <v>586</v>
      </c>
      <c r="D228" s="13" t="s">
        <v>584</v>
      </c>
      <c r="E228" s="11" t="s">
        <v>756</v>
      </c>
      <c r="F228" s="81"/>
      <c r="G228" s="82"/>
      <c r="H228" s="82"/>
      <c r="I228" s="2">
        <f t="shared" si="10"/>
        <v>0</v>
      </c>
      <c r="J228" s="2">
        <f t="shared" si="11"/>
        <v>211</v>
      </c>
    </row>
    <row r="229" spans="1:10" ht="67.5">
      <c r="A229" s="2">
        <f t="shared" si="9"/>
      </c>
      <c r="B229" s="12">
        <v>212</v>
      </c>
      <c r="C229" s="9" t="s">
        <v>964</v>
      </c>
      <c r="D229" s="9" t="s">
        <v>963</v>
      </c>
      <c r="E229" s="11" t="s">
        <v>756</v>
      </c>
      <c r="F229" s="81"/>
      <c r="G229" s="82"/>
      <c r="H229" s="82"/>
      <c r="I229" s="2">
        <f t="shared" si="10"/>
        <v>0</v>
      </c>
      <c r="J229" s="2">
        <f t="shared" si="11"/>
        <v>212</v>
      </c>
    </row>
    <row r="230" spans="1:10" ht="94.5">
      <c r="A230" s="2">
        <f t="shared" si="9"/>
      </c>
      <c r="B230" s="12">
        <v>213</v>
      </c>
      <c r="C230" s="9" t="s">
        <v>716</v>
      </c>
      <c r="D230" s="37" t="s">
        <v>298</v>
      </c>
      <c r="E230" s="11" t="s">
        <v>497</v>
      </c>
      <c r="F230" s="81"/>
      <c r="G230" s="82"/>
      <c r="H230" s="82"/>
      <c r="I230" s="2">
        <f t="shared" si="10"/>
        <v>0</v>
      </c>
      <c r="J230" s="2">
        <f t="shared" si="11"/>
        <v>213</v>
      </c>
    </row>
    <row r="231" spans="1:10" ht="94.5">
      <c r="A231" s="2">
        <f t="shared" si="9"/>
      </c>
      <c r="B231" s="12">
        <v>214</v>
      </c>
      <c r="C231" s="9" t="s">
        <v>717</v>
      </c>
      <c r="D231" s="37" t="s">
        <v>556</v>
      </c>
      <c r="E231" s="11" t="s">
        <v>497</v>
      </c>
      <c r="F231" s="81"/>
      <c r="G231" s="82"/>
      <c r="H231" s="82"/>
      <c r="I231" s="2">
        <f t="shared" si="10"/>
        <v>0</v>
      </c>
      <c r="J231" s="2">
        <f t="shared" si="11"/>
        <v>214</v>
      </c>
    </row>
    <row r="232" spans="1:10" ht="81">
      <c r="A232" s="2">
        <f t="shared" si="9"/>
      </c>
      <c r="B232" s="12">
        <v>215</v>
      </c>
      <c r="C232" s="9" t="s">
        <v>665</v>
      </c>
      <c r="D232" s="9" t="s">
        <v>744</v>
      </c>
      <c r="E232" s="11" t="s">
        <v>672</v>
      </c>
      <c r="F232" s="81"/>
      <c r="G232" s="82"/>
      <c r="H232" s="82"/>
      <c r="I232" s="2">
        <f t="shared" si="10"/>
        <v>0</v>
      </c>
      <c r="J232" s="2">
        <f t="shared" si="11"/>
        <v>215</v>
      </c>
    </row>
    <row r="233" spans="1:10" ht="81">
      <c r="A233" s="2">
        <f t="shared" si="9"/>
      </c>
      <c r="B233" s="12">
        <v>216</v>
      </c>
      <c r="C233" s="9" t="s">
        <v>666</v>
      </c>
      <c r="D233" s="9" t="s">
        <v>745</v>
      </c>
      <c r="E233" s="11" t="s">
        <v>756</v>
      </c>
      <c r="F233" s="81"/>
      <c r="G233" s="82"/>
      <c r="H233" s="82"/>
      <c r="I233" s="2">
        <f t="shared" si="10"/>
        <v>0</v>
      </c>
      <c r="J233" s="2">
        <f t="shared" si="11"/>
        <v>216</v>
      </c>
    </row>
    <row r="234" spans="1:10" ht="81">
      <c r="A234" s="2">
        <f t="shared" si="9"/>
      </c>
      <c r="B234" s="12">
        <v>217</v>
      </c>
      <c r="C234" s="9" t="s">
        <v>667</v>
      </c>
      <c r="D234" s="9" t="s">
        <v>746</v>
      </c>
      <c r="E234" s="11" t="s">
        <v>756</v>
      </c>
      <c r="F234" s="81"/>
      <c r="G234" s="82"/>
      <c r="H234" s="82"/>
      <c r="I234" s="2">
        <f t="shared" si="10"/>
        <v>0</v>
      </c>
      <c r="J234" s="2">
        <f t="shared" si="11"/>
        <v>217</v>
      </c>
    </row>
    <row r="235" spans="1:10" ht="40.5">
      <c r="A235" s="2">
        <f t="shared" si="9"/>
      </c>
      <c r="B235" s="12">
        <v>218</v>
      </c>
      <c r="C235" s="9" t="s">
        <v>299</v>
      </c>
      <c r="D235" s="9"/>
      <c r="E235" s="11" t="s">
        <v>756</v>
      </c>
      <c r="F235" s="81"/>
      <c r="G235" s="82"/>
      <c r="H235" s="82"/>
      <c r="I235" s="2">
        <f t="shared" si="10"/>
        <v>0</v>
      </c>
      <c r="J235" s="2">
        <f t="shared" si="11"/>
        <v>218</v>
      </c>
    </row>
    <row r="236" spans="1:10" ht="94.5">
      <c r="A236" s="2">
        <f t="shared" si="9"/>
      </c>
      <c r="B236" s="12">
        <v>219</v>
      </c>
      <c r="C236" s="9" t="s">
        <v>668</v>
      </c>
      <c r="D236" s="9" t="s">
        <v>123</v>
      </c>
      <c r="E236" s="11" t="s">
        <v>184</v>
      </c>
      <c r="F236" s="81"/>
      <c r="G236" s="82"/>
      <c r="H236" s="82"/>
      <c r="I236" s="2">
        <f t="shared" si="10"/>
        <v>0</v>
      </c>
      <c r="J236" s="2">
        <f t="shared" si="11"/>
        <v>219</v>
      </c>
    </row>
    <row r="237" spans="1:10" ht="27">
      <c r="A237" s="2">
        <f t="shared" si="9"/>
      </c>
      <c r="B237" s="12">
        <v>220</v>
      </c>
      <c r="C237" s="9" t="s">
        <v>669</v>
      </c>
      <c r="D237" s="9"/>
      <c r="E237" s="11" t="s">
        <v>184</v>
      </c>
      <c r="F237" s="81"/>
      <c r="G237" s="82"/>
      <c r="H237" s="82"/>
      <c r="I237" s="2">
        <f t="shared" si="10"/>
        <v>0</v>
      </c>
      <c r="J237" s="2">
        <f t="shared" si="11"/>
        <v>220</v>
      </c>
    </row>
    <row r="238" spans="1:10" ht="67.5">
      <c r="A238" s="2">
        <f t="shared" si="9"/>
      </c>
      <c r="B238" s="12">
        <v>221</v>
      </c>
      <c r="C238" s="9" t="s">
        <v>670</v>
      </c>
      <c r="D238" s="9" t="s">
        <v>45</v>
      </c>
      <c r="E238" s="11" t="s">
        <v>673</v>
      </c>
      <c r="F238" s="81"/>
      <c r="G238" s="82"/>
      <c r="H238" s="82"/>
      <c r="I238" s="2">
        <f t="shared" si="10"/>
        <v>0</v>
      </c>
      <c r="J238" s="2">
        <f t="shared" si="11"/>
        <v>221</v>
      </c>
    </row>
    <row r="239" spans="1:10" ht="94.5">
      <c r="A239" s="2">
        <f t="shared" si="9"/>
      </c>
      <c r="B239" s="12">
        <v>222</v>
      </c>
      <c r="C239" s="14" t="s">
        <v>502</v>
      </c>
      <c r="D239" s="13" t="s">
        <v>501</v>
      </c>
      <c r="E239" s="11" t="s">
        <v>756</v>
      </c>
      <c r="F239" s="81"/>
      <c r="G239" s="82"/>
      <c r="H239" s="82"/>
      <c r="I239" s="2">
        <f t="shared" si="10"/>
        <v>0</v>
      </c>
      <c r="J239" s="2">
        <f t="shared" si="11"/>
        <v>222</v>
      </c>
    </row>
    <row r="240" spans="1:10" ht="94.5">
      <c r="A240" s="2">
        <f t="shared" si="9"/>
      </c>
      <c r="B240" s="12">
        <v>223</v>
      </c>
      <c r="C240" s="14" t="s">
        <v>317</v>
      </c>
      <c r="D240" s="13" t="s">
        <v>411</v>
      </c>
      <c r="E240" s="11" t="s">
        <v>756</v>
      </c>
      <c r="F240" s="81"/>
      <c r="G240" s="82"/>
      <c r="H240" s="82"/>
      <c r="I240" s="2">
        <f t="shared" si="10"/>
        <v>0</v>
      </c>
      <c r="J240" s="2">
        <f t="shared" si="11"/>
        <v>223</v>
      </c>
    </row>
    <row r="241" spans="1:10" ht="94.5">
      <c r="A241" s="2">
        <f t="shared" si="9"/>
      </c>
      <c r="B241" s="12">
        <v>224</v>
      </c>
      <c r="C241" s="14" t="s">
        <v>331</v>
      </c>
      <c r="D241" s="13" t="s">
        <v>412</v>
      </c>
      <c r="E241" s="11" t="s">
        <v>756</v>
      </c>
      <c r="F241" s="81"/>
      <c r="G241" s="82"/>
      <c r="H241" s="82"/>
      <c r="I241" s="2">
        <f t="shared" si="10"/>
        <v>0</v>
      </c>
      <c r="J241" s="2">
        <f t="shared" si="11"/>
        <v>224</v>
      </c>
    </row>
    <row r="242" spans="1:10" ht="94.5">
      <c r="A242" s="2">
        <f t="shared" si="9"/>
      </c>
      <c r="B242" s="12">
        <v>225</v>
      </c>
      <c r="C242" s="9" t="s">
        <v>23</v>
      </c>
      <c r="D242" s="13" t="s">
        <v>300</v>
      </c>
      <c r="E242" s="11" t="s">
        <v>756</v>
      </c>
      <c r="F242" s="81"/>
      <c r="G242" s="82"/>
      <c r="H242" s="82"/>
      <c r="I242" s="2">
        <f t="shared" si="10"/>
        <v>0</v>
      </c>
      <c r="J242" s="2">
        <f t="shared" si="11"/>
        <v>225</v>
      </c>
    </row>
    <row r="243" spans="1:10" ht="94.5">
      <c r="A243" s="2">
        <f t="shared" si="9"/>
      </c>
      <c r="B243" s="12">
        <v>226</v>
      </c>
      <c r="C243" s="14" t="s">
        <v>704</v>
      </c>
      <c r="D243" s="13" t="s">
        <v>1020</v>
      </c>
      <c r="E243" s="11" t="s">
        <v>756</v>
      </c>
      <c r="F243" s="81"/>
      <c r="G243" s="82"/>
      <c r="H243" s="82"/>
      <c r="I243" s="2">
        <f t="shared" si="10"/>
        <v>0</v>
      </c>
      <c r="J243" s="2">
        <f t="shared" si="11"/>
        <v>226</v>
      </c>
    </row>
    <row r="244" spans="1:10" ht="94.5">
      <c r="A244" s="2">
        <f t="shared" si="9"/>
      </c>
      <c r="B244" s="12">
        <v>227</v>
      </c>
      <c r="C244" s="14" t="s">
        <v>801</v>
      </c>
      <c r="D244" s="13" t="s">
        <v>301</v>
      </c>
      <c r="E244" s="11" t="s">
        <v>756</v>
      </c>
      <c r="F244" s="81"/>
      <c r="G244" s="82"/>
      <c r="H244" s="82"/>
      <c r="I244" s="2">
        <f t="shared" si="10"/>
        <v>0</v>
      </c>
      <c r="J244" s="2">
        <f t="shared" si="11"/>
        <v>227</v>
      </c>
    </row>
    <row r="245" spans="1:10" ht="94.5">
      <c r="A245" s="2">
        <f t="shared" si="9"/>
      </c>
      <c r="B245" s="12">
        <v>228</v>
      </c>
      <c r="C245" s="14" t="s">
        <v>800</v>
      </c>
      <c r="D245" s="13" t="s">
        <v>302</v>
      </c>
      <c r="E245" s="11" t="s">
        <v>756</v>
      </c>
      <c r="F245" s="81"/>
      <c r="G245" s="82"/>
      <c r="H245" s="82"/>
      <c r="I245" s="2">
        <f t="shared" si="10"/>
        <v>0</v>
      </c>
      <c r="J245" s="2">
        <f t="shared" si="11"/>
        <v>228</v>
      </c>
    </row>
    <row r="246" spans="1:10" ht="94.5">
      <c r="A246" s="2">
        <f t="shared" si="9"/>
      </c>
      <c r="B246" s="12">
        <v>229</v>
      </c>
      <c r="C246" s="14" t="s">
        <v>722</v>
      </c>
      <c r="D246" s="13" t="s">
        <v>303</v>
      </c>
      <c r="E246" s="11" t="s">
        <v>756</v>
      </c>
      <c r="F246" s="81"/>
      <c r="G246" s="82"/>
      <c r="H246" s="82"/>
      <c r="I246" s="2">
        <f t="shared" si="10"/>
        <v>0</v>
      </c>
      <c r="J246" s="2">
        <f t="shared" si="11"/>
        <v>229</v>
      </c>
    </row>
    <row r="247" spans="1:10" ht="94.5">
      <c r="A247" s="2">
        <f t="shared" si="9"/>
      </c>
      <c r="B247" s="12">
        <v>230</v>
      </c>
      <c r="C247" s="14" t="s">
        <v>625</v>
      </c>
      <c r="D247" s="13" t="s">
        <v>304</v>
      </c>
      <c r="E247" s="11" t="s">
        <v>756</v>
      </c>
      <c r="F247" s="81"/>
      <c r="G247" s="82"/>
      <c r="H247" s="82"/>
      <c r="I247" s="2">
        <f t="shared" si="10"/>
        <v>0</v>
      </c>
      <c r="J247" s="2">
        <f t="shared" si="11"/>
        <v>230</v>
      </c>
    </row>
    <row r="248" spans="1:10" ht="94.5">
      <c r="A248" s="2">
        <f t="shared" si="9"/>
      </c>
      <c r="B248" s="12">
        <v>231</v>
      </c>
      <c r="C248" s="9" t="s">
        <v>121</v>
      </c>
      <c r="D248" s="34" t="s">
        <v>679</v>
      </c>
      <c r="E248" s="11" t="s">
        <v>756</v>
      </c>
      <c r="F248" s="81"/>
      <c r="G248" s="82"/>
      <c r="H248" s="82"/>
      <c r="I248" s="2">
        <f t="shared" si="10"/>
        <v>0</v>
      </c>
      <c r="J248" s="2">
        <f t="shared" si="11"/>
        <v>231</v>
      </c>
    </row>
    <row r="249" spans="1:10" ht="67.5">
      <c r="A249" s="2">
        <f t="shared" si="9"/>
      </c>
      <c r="B249" s="12">
        <v>232</v>
      </c>
      <c r="C249" s="9" t="s">
        <v>216</v>
      </c>
      <c r="D249" s="34" t="s">
        <v>215</v>
      </c>
      <c r="E249" s="11" t="s">
        <v>756</v>
      </c>
      <c r="F249" s="81"/>
      <c r="G249" s="82"/>
      <c r="H249" s="82"/>
      <c r="I249" s="2">
        <f t="shared" si="10"/>
        <v>0</v>
      </c>
      <c r="J249" s="2">
        <f t="shared" si="11"/>
        <v>232</v>
      </c>
    </row>
    <row r="250" spans="1:10" ht="67.5">
      <c r="A250" s="2">
        <f t="shared" si="9"/>
      </c>
      <c r="B250" s="12">
        <v>233</v>
      </c>
      <c r="C250" s="9" t="s">
        <v>217</v>
      </c>
      <c r="D250" s="34" t="s">
        <v>215</v>
      </c>
      <c r="E250" s="11" t="s">
        <v>756</v>
      </c>
      <c r="F250" s="81"/>
      <c r="G250" s="82"/>
      <c r="H250" s="82"/>
      <c r="I250" s="2">
        <f t="shared" si="10"/>
        <v>0</v>
      </c>
      <c r="J250" s="2">
        <f t="shared" si="11"/>
        <v>233</v>
      </c>
    </row>
    <row r="251" spans="1:10" ht="67.5">
      <c r="A251" s="2">
        <f t="shared" si="9"/>
      </c>
      <c r="B251" s="12">
        <v>234</v>
      </c>
      <c r="C251" s="9" t="s">
        <v>218</v>
      </c>
      <c r="D251" s="34" t="s">
        <v>215</v>
      </c>
      <c r="E251" s="11" t="s">
        <v>756</v>
      </c>
      <c r="F251" s="81"/>
      <c r="G251" s="82"/>
      <c r="H251" s="82"/>
      <c r="I251" s="2">
        <f t="shared" si="10"/>
        <v>0</v>
      </c>
      <c r="J251" s="2">
        <f t="shared" si="11"/>
        <v>234</v>
      </c>
    </row>
    <row r="252" spans="1:10" ht="54">
      <c r="A252" s="2">
        <f t="shared" si="9"/>
      </c>
      <c r="B252" s="12">
        <v>235</v>
      </c>
      <c r="C252" s="14" t="s">
        <v>686</v>
      </c>
      <c r="D252" s="13" t="s">
        <v>685</v>
      </c>
      <c r="E252" s="11" t="s">
        <v>756</v>
      </c>
      <c r="F252" s="81"/>
      <c r="G252" s="82"/>
      <c r="H252" s="82"/>
      <c r="I252" s="2">
        <f t="shared" si="10"/>
        <v>0</v>
      </c>
      <c r="J252" s="2">
        <f t="shared" si="11"/>
        <v>235</v>
      </c>
    </row>
    <row r="253" spans="1:10" ht="54">
      <c r="A253" s="2">
        <f t="shared" si="9"/>
      </c>
      <c r="B253" s="12">
        <v>236</v>
      </c>
      <c r="C253" s="13" t="s">
        <v>1</v>
      </c>
      <c r="D253" s="38" t="s">
        <v>2</v>
      </c>
      <c r="E253" s="20" t="s">
        <v>756</v>
      </c>
      <c r="F253" s="81"/>
      <c r="G253" s="82"/>
      <c r="H253" s="82"/>
      <c r="I253" s="2">
        <f t="shared" si="10"/>
        <v>0</v>
      </c>
      <c r="J253" s="2">
        <f t="shared" si="11"/>
        <v>236</v>
      </c>
    </row>
    <row r="254" spans="1:10" ht="54">
      <c r="A254" s="2">
        <f t="shared" si="9"/>
      </c>
      <c r="B254" s="12">
        <v>237</v>
      </c>
      <c r="C254" s="39" t="s">
        <v>3</v>
      </c>
      <c r="D254" s="13" t="s">
        <v>4</v>
      </c>
      <c r="E254" s="20" t="s">
        <v>756</v>
      </c>
      <c r="F254" s="81"/>
      <c r="G254" s="82"/>
      <c r="H254" s="82"/>
      <c r="I254" s="2">
        <f t="shared" si="10"/>
        <v>0</v>
      </c>
      <c r="J254" s="2">
        <f t="shared" si="11"/>
        <v>237</v>
      </c>
    </row>
    <row r="255" spans="1:10" ht="15">
      <c r="A255" s="2">
        <f t="shared" si="9"/>
      </c>
      <c r="B255" s="54"/>
      <c r="C255" s="105" t="s">
        <v>511</v>
      </c>
      <c r="D255" s="105"/>
      <c r="E255" s="11"/>
      <c r="F255" s="9"/>
      <c r="G255" s="76"/>
      <c r="H255" s="76"/>
      <c r="I255" s="2">
        <f t="shared" si="10"/>
        <v>0</v>
      </c>
      <c r="J255" s="2">
        <f t="shared" si="11"/>
        <v>237</v>
      </c>
    </row>
    <row r="256" spans="1:10" ht="67.5">
      <c r="A256" s="2">
        <f t="shared" si="9"/>
      </c>
      <c r="B256" s="12">
        <v>238</v>
      </c>
      <c r="C256" s="19" t="s">
        <v>214</v>
      </c>
      <c r="D256" s="40" t="s">
        <v>211</v>
      </c>
      <c r="E256" s="11" t="s">
        <v>756</v>
      </c>
      <c r="F256" s="84"/>
      <c r="G256" s="82"/>
      <c r="H256" s="82"/>
      <c r="I256" s="2">
        <f t="shared" si="10"/>
        <v>0</v>
      </c>
      <c r="J256" s="2">
        <f t="shared" si="11"/>
        <v>238</v>
      </c>
    </row>
    <row r="257" spans="1:10" ht="67.5">
      <c r="A257" s="2">
        <f t="shared" si="9"/>
      </c>
      <c r="B257" s="12">
        <v>239</v>
      </c>
      <c r="C257" s="19" t="s">
        <v>212</v>
      </c>
      <c r="D257" s="40" t="s">
        <v>211</v>
      </c>
      <c r="E257" s="11" t="s">
        <v>756</v>
      </c>
      <c r="F257" s="84"/>
      <c r="G257" s="82"/>
      <c r="H257" s="82"/>
      <c r="I257" s="2">
        <f t="shared" si="10"/>
        <v>0</v>
      </c>
      <c r="J257" s="2">
        <f t="shared" si="11"/>
        <v>239</v>
      </c>
    </row>
    <row r="258" spans="1:10" ht="67.5">
      <c r="A258" s="2">
        <f t="shared" si="9"/>
      </c>
      <c r="B258" s="12">
        <v>240</v>
      </c>
      <c r="C258" s="19" t="s">
        <v>213</v>
      </c>
      <c r="D258" s="40" t="s">
        <v>210</v>
      </c>
      <c r="E258" s="11" t="s">
        <v>756</v>
      </c>
      <c r="F258" s="84"/>
      <c r="G258" s="82"/>
      <c r="H258" s="82"/>
      <c r="I258" s="2">
        <f t="shared" si="10"/>
        <v>0</v>
      </c>
      <c r="J258" s="2">
        <f t="shared" si="11"/>
        <v>240</v>
      </c>
    </row>
    <row r="259" spans="1:10" ht="54">
      <c r="A259" s="2">
        <f t="shared" si="9"/>
      </c>
      <c r="B259" s="12">
        <v>241</v>
      </c>
      <c r="C259" s="9" t="s">
        <v>630</v>
      </c>
      <c r="D259" s="9" t="s">
        <v>443</v>
      </c>
      <c r="E259" s="11" t="s">
        <v>756</v>
      </c>
      <c r="F259" s="81"/>
      <c r="G259" s="82"/>
      <c r="H259" s="82"/>
      <c r="I259" s="2">
        <f t="shared" si="10"/>
        <v>0</v>
      </c>
      <c r="J259" s="2">
        <f t="shared" si="11"/>
        <v>241</v>
      </c>
    </row>
    <row r="260" spans="1:10" ht="54">
      <c r="A260" s="2">
        <f t="shared" si="9"/>
      </c>
      <c r="B260" s="12">
        <v>242</v>
      </c>
      <c r="C260" s="41" t="s">
        <v>591</v>
      </c>
      <c r="D260" s="41" t="s">
        <v>684</v>
      </c>
      <c r="E260" s="11" t="s">
        <v>756</v>
      </c>
      <c r="F260" s="81"/>
      <c r="G260" s="82"/>
      <c r="H260" s="82"/>
      <c r="I260" s="2">
        <f t="shared" si="10"/>
        <v>0</v>
      </c>
      <c r="J260" s="2">
        <f t="shared" si="11"/>
        <v>242</v>
      </c>
    </row>
    <row r="261" spans="1:10" ht="54">
      <c r="A261" s="2">
        <f t="shared" si="9"/>
      </c>
      <c r="B261" s="12">
        <v>243</v>
      </c>
      <c r="C261" s="42" t="s">
        <v>592</v>
      </c>
      <c r="D261" s="41" t="s">
        <v>334</v>
      </c>
      <c r="E261" s="11" t="s">
        <v>756</v>
      </c>
      <c r="F261" s="81"/>
      <c r="G261" s="82"/>
      <c r="H261" s="82"/>
      <c r="I261" s="2">
        <f t="shared" si="10"/>
        <v>0</v>
      </c>
      <c r="J261" s="2">
        <f t="shared" si="11"/>
        <v>243</v>
      </c>
    </row>
    <row r="262" spans="1:10" ht="54">
      <c r="A262" s="2">
        <f t="shared" si="9"/>
      </c>
      <c r="B262" s="12">
        <v>244</v>
      </c>
      <c r="C262" s="9" t="s">
        <v>439</v>
      </c>
      <c r="D262" s="9" t="s">
        <v>47</v>
      </c>
      <c r="E262" s="11" t="s">
        <v>756</v>
      </c>
      <c r="F262" s="81"/>
      <c r="G262" s="82"/>
      <c r="H262" s="82"/>
      <c r="I262" s="2">
        <f t="shared" si="10"/>
        <v>0</v>
      </c>
      <c r="J262" s="2">
        <f t="shared" si="11"/>
        <v>244</v>
      </c>
    </row>
    <row r="263" spans="1:10" ht="40.5">
      <c r="A263" s="2">
        <f t="shared" si="9"/>
      </c>
      <c r="B263" s="12">
        <v>245</v>
      </c>
      <c r="C263" s="9" t="s">
        <v>535</v>
      </c>
      <c r="D263" s="17" t="s">
        <v>26</v>
      </c>
      <c r="E263" s="11" t="s">
        <v>756</v>
      </c>
      <c r="F263" s="81"/>
      <c r="G263" s="82"/>
      <c r="H263" s="82"/>
      <c r="I263" s="2">
        <f t="shared" si="10"/>
        <v>0</v>
      </c>
      <c r="J263" s="2">
        <f t="shared" si="11"/>
        <v>245</v>
      </c>
    </row>
    <row r="264" spans="1:10" ht="94.5">
      <c r="A264" s="2">
        <f t="shared" si="9"/>
      </c>
      <c r="B264" s="12">
        <v>246</v>
      </c>
      <c r="C264" s="9" t="s">
        <v>440</v>
      </c>
      <c r="D264" s="9" t="s">
        <v>347</v>
      </c>
      <c r="E264" s="11" t="s">
        <v>756</v>
      </c>
      <c r="F264" s="81"/>
      <c r="G264" s="82"/>
      <c r="H264" s="82"/>
      <c r="I264" s="2">
        <f t="shared" si="10"/>
        <v>0</v>
      </c>
      <c r="J264" s="2">
        <f t="shared" si="11"/>
        <v>246</v>
      </c>
    </row>
    <row r="265" spans="1:10" ht="67.5">
      <c r="A265" s="2">
        <f aca="true" t="shared" si="12" ref="A265:A328">IF(I265&gt;0,$D$4,"")</f>
      </c>
      <c r="B265" s="12">
        <v>247</v>
      </c>
      <c r="C265" s="37" t="s">
        <v>750</v>
      </c>
      <c r="D265" s="37" t="s">
        <v>436</v>
      </c>
      <c r="E265" s="20" t="s">
        <v>756</v>
      </c>
      <c r="F265" s="81"/>
      <c r="G265" s="82"/>
      <c r="H265" s="82"/>
      <c r="I265" s="2">
        <f t="shared" si="10"/>
        <v>0</v>
      </c>
      <c r="J265" s="2">
        <f t="shared" si="11"/>
        <v>247</v>
      </c>
    </row>
    <row r="266" spans="1:10" ht="81">
      <c r="A266" s="2">
        <f t="shared" si="12"/>
      </c>
      <c r="B266" s="12">
        <v>248</v>
      </c>
      <c r="C266" s="37" t="s">
        <v>437</v>
      </c>
      <c r="D266" s="37" t="s">
        <v>436</v>
      </c>
      <c r="E266" s="20" t="s">
        <v>756</v>
      </c>
      <c r="F266" s="81"/>
      <c r="G266" s="82"/>
      <c r="H266" s="82"/>
      <c r="I266" s="2">
        <f aca="true" t="shared" si="13" ref="I266:I329">IF(TRIM(F266)&lt;&gt;"",1,0)</f>
        <v>0</v>
      </c>
      <c r="J266" s="2">
        <f aca="true" t="shared" si="14" ref="J266:J329">IF(TRIM(E266)&lt;&gt;"",J265+1,J265)</f>
        <v>248</v>
      </c>
    </row>
    <row r="267" spans="1:10" ht="81">
      <c r="A267" s="2">
        <f t="shared" si="12"/>
      </c>
      <c r="B267" s="12">
        <v>249</v>
      </c>
      <c r="C267" s="9" t="s">
        <v>442</v>
      </c>
      <c r="D267" s="13" t="s">
        <v>5</v>
      </c>
      <c r="E267" s="11" t="s">
        <v>756</v>
      </c>
      <c r="F267" s="81"/>
      <c r="G267" s="82"/>
      <c r="H267" s="82"/>
      <c r="I267" s="2">
        <f t="shared" si="13"/>
        <v>0</v>
      </c>
      <c r="J267" s="2">
        <f t="shared" si="14"/>
        <v>249</v>
      </c>
    </row>
    <row r="268" spans="1:10" ht="108">
      <c r="A268" s="2">
        <f t="shared" si="12"/>
      </c>
      <c r="B268" s="12">
        <v>250</v>
      </c>
      <c r="C268" s="37" t="s">
        <v>764</v>
      </c>
      <c r="D268" s="13" t="s">
        <v>413</v>
      </c>
      <c r="E268" s="20" t="s">
        <v>756</v>
      </c>
      <c r="F268" s="81"/>
      <c r="G268" s="82"/>
      <c r="H268" s="82"/>
      <c r="I268" s="2">
        <f t="shared" si="13"/>
        <v>0</v>
      </c>
      <c r="J268" s="2">
        <f t="shared" si="14"/>
        <v>250</v>
      </c>
    </row>
    <row r="269" spans="1:10" ht="108">
      <c r="A269" s="2">
        <f t="shared" si="12"/>
      </c>
      <c r="B269" s="12">
        <v>251</v>
      </c>
      <c r="C269" s="37" t="s">
        <v>765</v>
      </c>
      <c r="D269" s="13" t="s">
        <v>413</v>
      </c>
      <c r="E269" s="20" t="s">
        <v>756</v>
      </c>
      <c r="F269" s="81"/>
      <c r="G269" s="82"/>
      <c r="H269" s="82"/>
      <c r="I269" s="2">
        <f t="shared" si="13"/>
        <v>0</v>
      </c>
      <c r="J269" s="2">
        <f t="shared" si="14"/>
        <v>251</v>
      </c>
    </row>
    <row r="270" spans="1:10" ht="54">
      <c r="A270" s="2">
        <f t="shared" si="12"/>
      </c>
      <c r="B270" s="12">
        <v>252</v>
      </c>
      <c r="C270" s="37" t="s">
        <v>598</v>
      </c>
      <c r="D270" s="13" t="s">
        <v>599</v>
      </c>
      <c r="E270" s="20" t="s">
        <v>756</v>
      </c>
      <c r="F270" s="81"/>
      <c r="G270" s="82"/>
      <c r="H270" s="82"/>
      <c r="I270" s="2">
        <f t="shared" si="13"/>
        <v>0</v>
      </c>
      <c r="J270" s="2">
        <f t="shared" si="14"/>
        <v>252</v>
      </c>
    </row>
    <row r="271" spans="1:10" ht="54">
      <c r="A271" s="2">
        <f t="shared" si="12"/>
      </c>
      <c r="B271" s="12">
        <v>253</v>
      </c>
      <c r="C271" s="37" t="s">
        <v>600</v>
      </c>
      <c r="D271" s="13" t="s">
        <v>601</v>
      </c>
      <c r="E271" s="20" t="s">
        <v>756</v>
      </c>
      <c r="F271" s="81"/>
      <c r="G271" s="82"/>
      <c r="H271" s="82"/>
      <c r="I271" s="2">
        <f t="shared" si="13"/>
        <v>0</v>
      </c>
      <c r="J271" s="2">
        <f t="shared" si="14"/>
        <v>253</v>
      </c>
    </row>
    <row r="272" spans="1:10" ht="108">
      <c r="A272" s="2">
        <f t="shared" si="12"/>
      </c>
      <c r="B272" s="12">
        <v>254</v>
      </c>
      <c r="C272" s="37" t="s">
        <v>1030</v>
      </c>
      <c r="D272" s="37" t="s">
        <v>287</v>
      </c>
      <c r="E272" s="20" t="s">
        <v>756</v>
      </c>
      <c r="F272" s="81"/>
      <c r="G272" s="82"/>
      <c r="H272" s="82"/>
      <c r="I272" s="2">
        <f t="shared" si="13"/>
        <v>0</v>
      </c>
      <c r="J272" s="2">
        <f t="shared" si="14"/>
        <v>254</v>
      </c>
    </row>
    <row r="273" spans="1:10" ht="81">
      <c r="A273" s="2">
        <f t="shared" si="12"/>
      </c>
      <c r="B273" s="12">
        <v>255</v>
      </c>
      <c r="C273" s="37" t="s">
        <v>752</v>
      </c>
      <c r="D273" s="37" t="s">
        <v>751</v>
      </c>
      <c r="E273" s="20" t="s">
        <v>756</v>
      </c>
      <c r="F273" s="81"/>
      <c r="G273" s="82"/>
      <c r="H273" s="82"/>
      <c r="I273" s="2">
        <f t="shared" si="13"/>
        <v>0</v>
      </c>
      <c r="J273" s="2">
        <f t="shared" si="14"/>
        <v>255</v>
      </c>
    </row>
    <row r="274" spans="1:10" ht="94.5">
      <c r="A274" s="2">
        <f t="shared" si="12"/>
      </c>
      <c r="B274" s="12">
        <v>256</v>
      </c>
      <c r="C274" s="37" t="s">
        <v>766</v>
      </c>
      <c r="D274" s="37" t="s">
        <v>767</v>
      </c>
      <c r="E274" s="20" t="s">
        <v>756</v>
      </c>
      <c r="F274" s="81"/>
      <c r="G274" s="82"/>
      <c r="H274" s="82"/>
      <c r="I274" s="2">
        <f t="shared" si="13"/>
        <v>0</v>
      </c>
      <c r="J274" s="2">
        <f t="shared" si="14"/>
        <v>256</v>
      </c>
    </row>
    <row r="275" spans="1:10" ht="15">
      <c r="A275" s="2">
        <f t="shared" si="12"/>
      </c>
      <c r="B275" s="12">
        <v>257</v>
      </c>
      <c r="C275" s="9" t="s">
        <v>633</v>
      </c>
      <c r="D275" s="9" t="s">
        <v>961</v>
      </c>
      <c r="E275" s="11" t="s">
        <v>497</v>
      </c>
      <c r="F275" s="81"/>
      <c r="G275" s="82"/>
      <c r="H275" s="82"/>
      <c r="I275" s="2">
        <f t="shared" si="13"/>
        <v>0</v>
      </c>
      <c r="J275" s="2">
        <f t="shared" si="14"/>
        <v>257</v>
      </c>
    </row>
    <row r="276" spans="1:10" ht="54">
      <c r="A276" s="2">
        <f t="shared" si="12"/>
      </c>
      <c r="B276" s="12">
        <v>258</v>
      </c>
      <c r="C276" s="42" t="s">
        <v>496</v>
      </c>
      <c r="D276" s="43" t="s">
        <v>690</v>
      </c>
      <c r="E276" s="20" t="s">
        <v>756</v>
      </c>
      <c r="F276" s="81"/>
      <c r="G276" s="82"/>
      <c r="H276" s="82"/>
      <c r="I276" s="2">
        <f t="shared" si="13"/>
        <v>0</v>
      </c>
      <c r="J276" s="2">
        <f t="shared" si="14"/>
        <v>258</v>
      </c>
    </row>
    <row r="277" spans="1:10" ht="67.5">
      <c r="A277" s="2">
        <f t="shared" si="12"/>
      </c>
      <c r="B277" s="12">
        <v>259</v>
      </c>
      <c r="C277" s="41" t="s">
        <v>691</v>
      </c>
      <c r="D277" s="43" t="s">
        <v>505</v>
      </c>
      <c r="E277" s="20" t="s">
        <v>756</v>
      </c>
      <c r="F277" s="81"/>
      <c r="G277" s="82"/>
      <c r="H277" s="82"/>
      <c r="I277" s="2">
        <f t="shared" si="13"/>
        <v>0</v>
      </c>
      <c r="J277" s="2">
        <f t="shared" si="14"/>
        <v>259</v>
      </c>
    </row>
    <row r="278" spans="1:10" ht="54">
      <c r="A278" s="2">
        <f t="shared" si="12"/>
      </c>
      <c r="B278" s="12">
        <v>260</v>
      </c>
      <c r="C278" s="34" t="s">
        <v>414</v>
      </c>
      <c r="D278" s="34" t="s">
        <v>415</v>
      </c>
      <c r="E278" s="11" t="s">
        <v>756</v>
      </c>
      <c r="F278" s="81"/>
      <c r="G278" s="82"/>
      <c r="H278" s="82"/>
      <c r="I278" s="2">
        <f t="shared" si="13"/>
        <v>0</v>
      </c>
      <c r="J278" s="2">
        <f t="shared" si="14"/>
        <v>260</v>
      </c>
    </row>
    <row r="279" spans="1:10" ht="337.5">
      <c r="A279" s="2">
        <f t="shared" si="12"/>
      </c>
      <c r="B279" s="12">
        <v>261</v>
      </c>
      <c r="C279" s="9" t="s">
        <v>274</v>
      </c>
      <c r="D279" s="37" t="s">
        <v>743</v>
      </c>
      <c r="E279" s="11" t="s">
        <v>756</v>
      </c>
      <c r="F279" s="81"/>
      <c r="G279" s="82"/>
      <c r="H279" s="82"/>
      <c r="I279" s="2">
        <f t="shared" si="13"/>
        <v>0</v>
      </c>
      <c r="J279" s="2">
        <f t="shared" si="14"/>
        <v>261</v>
      </c>
    </row>
    <row r="280" spans="1:10" ht="364.5">
      <c r="A280" s="2">
        <f t="shared" si="12"/>
      </c>
      <c r="B280" s="12">
        <v>262</v>
      </c>
      <c r="C280" s="9" t="s">
        <v>782</v>
      </c>
      <c r="D280" s="37" t="s">
        <v>626</v>
      </c>
      <c r="E280" s="11" t="s">
        <v>756</v>
      </c>
      <c r="F280" s="81"/>
      <c r="G280" s="82"/>
      <c r="H280" s="82"/>
      <c r="I280" s="2">
        <f t="shared" si="13"/>
        <v>0</v>
      </c>
      <c r="J280" s="2">
        <f t="shared" si="14"/>
        <v>262</v>
      </c>
    </row>
    <row r="281" spans="1:10" ht="162">
      <c r="A281" s="2">
        <f t="shared" si="12"/>
      </c>
      <c r="B281" s="12">
        <v>263</v>
      </c>
      <c r="C281" s="9" t="s">
        <v>629</v>
      </c>
      <c r="D281" s="13" t="s">
        <v>330</v>
      </c>
      <c r="E281" s="11" t="s">
        <v>756</v>
      </c>
      <c r="F281" s="81"/>
      <c r="G281" s="82"/>
      <c r="H281" s="82"/>
      <c r="I281" s="2">
        <f t="shared" si="13"/>
        <v>0</v>
      </c>
      <c r="J281" s="2">
        <f t="shared" si="14"/>
        <v>263</v>
      </c>
    </row>
    <row r="282" spans="1:10" ht="256.5">
      <c r="A282" s="2">
        <f t="shared" si="12"/>
      </c>
      <c r="B282" s="12">
        <v>264</v>
      </c>
      <c r="C282" s="37" t="s">
        <v>1019</v>
      </c>
      <c r="D282" s="37" t="s">
        <v>388</v>
      </c>
      <c r="E282" s="11" t="s">
        <v>756</v>
      </c>
      <c r="F282" s="81"/>
      <c r="G282" s="82"/>
      <c r="H282" s="82"/>
      <c r="I282" s="2">
        <f t="shared" si="13"/>
        <v>0</v>
      </c>
      <c r="J282" s="2">
        <f t="shared" si="14"/>
        <v>264</v>
      </c>
    </row>
    <row r="283" spans="1:10" ht="324">
      <c r="A283" s="2">
        <f t="shared" si="12"/>
      </c>
      <c r="B283" s="12">
        <v>265</v>
      </c>
      <c r="C283" s="37" t="s">
        <v>389</v>
      </c>
      <c r="D283" s="37" t="s">
        <v>390</v>
      </c>
      <c r="E283" s="11" t="s">
        <v>756</v>
      </c>
      <c r="F283" s="81"/>
      <c r="G283" s="82"/>
      <c r="H283" s="82"/>
      <c r="I283" s="2">
        <f t="shared" si="13"/>
        <v>0</v>
      </c>
      <c r="J283" s="2">
        <f t="shared" si="14"/>
        <v>265</v>
      </c>
    </row>
    <row r="284" spans="1:10" ht="256.5">
      <c r="A284" s="2">
        <f t="shared" si="12"/>
      </c>
      <c r="B284" s="12">
        <v>266</v>
      </c>
      <c r="C284" s="37" t="s">
        <v>1018</v>
      </c>
      <c r="D284" s="37" t="s">
        <v>958</v>
      </c>
      <c r="E284" s="11" t="s">
        <v>756</v>
      </c>
      <c r="F284" s="81"/>
      <c r="G284" s="82"/>
      <c r="H284" s="82"/>
      <c r="I284" s="2">
        <f t="shared" si="13"/>
        <v>0</v>
      </c>
      <c r="J284" s="2">
        <f t="shared" si="14"/>
        <v>266</v>
      </c>
    </row>
    <row r="285" spans="1:10" ht="310.5">
      <c r="A285" s="2">
        <f t="shared" si="12"/>
      </c>
      <c r="B285" s="12">
        <v>267</v>
      </c>
      <c r="C285" s="37" t="s">
        <v>333</v>
      </c>
      <c r="D285" s="37" t="s">
        <v>332</v>
      </c>
      <c r="E285" s="11" t="s">
        <v>756</v>
      </c>
      <c r="F285" s="81"/>
      <c r="G285" s="82"/>
      <c r="H285" s="82"/>
      <c r="I285" s="2">
        <f t="shared" si="13"/>
        <v>0</v>
      </c>
      <c r="J285" s="2">
        <f t="shared" si="14"/>
        <v>267</v>
      </c>
    </row>
    <row r="286" spans="1:10" ht="337.5">
      <c r="A286" s="2">
        <f t="shared" si="12"/>
      </c>
      <c r="B286" s="12">
        <v>268</v>
      </c>
      <c r="C286" s="37" t="s">
        <v>387</v>
      </c>
      <c r="D286" s="37" t="s">
        <v>386</v>
      </c>
      <c r="E286" s="11" t="s">
        <v>756</v>
      </c>
      <c r="F286" s="81"/>
      <c r="G286" s="82"/>
      <c r="H286" s="82"/>
      <c r="I286" s="2">
        <f t="shared" si="13"/>
        <v>0</v>
      </c>
      <c r="J286" s="2">
        <f t="shared" si="14"/>
        <v>268</v>
      </c>
    </row>
    <row r="287" spans="1:10" ht="243">
      <c r="A287" s="2">
        <f t="shared" si="12"/>
      </c>
      <c r="B287" s="12">
        <v>269</v>
      </c>
      <c r="C287" s="9" t="s">
        <v>441</v>
      </c>
      <c r="D287" s="13" t="s">
        <v>1017</v>
      </c>
      <c r="E287" s="11" t="s">
        <v>756</v>
      </c>
      <c r="F287" s="81"/>
      <c r="G287" s="82"/>
      <c r="H287" s="82"/>
      <c r="I287" s="2">
        <f t="shared" si="13"/>
        <v>0</v>
      </c>
      <c r="J287" s="2">
        <f t="shared" si="14"/>
        <v>269</v>
      </c>
    </row>
    <row r="288" spans="1:10" ht="243">
      <c r="A288" s="2">
        <f t="shared" si="12"/>
      </c>
      <c r="B288" s="54">
        <v>270</v>
      </c>
      <c r="C288" s="44" t="s">
        <v>784</v>
      </c>
      <c r="D288" s="37" t="s">
        <v>783</v>
      </c>
      <c r="E288" s="11" t="s">
        <v>756</v>
      </c>
      <c r="F288" s="81"/>
      <c r="G288" s="82"/>
      <c r="H288" s="82"/>
      <c r="I288" s="2">
        <f t="shared" si="13"/>
        <v>0</v>
      </c>
      <c r="J288" s="2">
        <f t="shared" si="14"/>
        <v>270</v>
      </c>
    </row>
    <row r="289" spans="1:10" ht="15">
      <c r="A289" s="2">
        <f t="shared" si="12"/>
      </c>
      <c r="B289" s="54"/>
      <c r="C289" s="105" t="s">
        <v>588</v>
      </c>
      <c r="D289" s="106"/>
      <c r="E289" s="106"/>
      <c r="F289" s="36"/>
      <c r="G289" s="76"/>
      <c r="H289" s="76"/>
      <c r="I289" s="2">
        <f t="shared" si="13"/>
        <v>0</v>
      </c>
      <c r="J289" s="2">
        <f t="shared" si="14"/>
        <v>270</v>
      </c>
    </row>
    <row r="290" spans="1:10" ht="81">
      <c r="A290" s="2">
        <f t="shared" si="12"/>
      </c>
      <c r="B290" s="12">
        <v>271</v>
      </c>
      <c r="C290" s="13" t="s">
        <v>163</v>
      </c>
      <c r="D290" s="13" t="s">
        <v>162</v>
      </c>
      <c r="E290" s="11" t="s">
        <v>756</v>
      </c>
      <c r="F290" s="81"/>
      <c r="G290" s="82"/>
      <c r="H290" s="82"/>
      <c r="I290" s="2">
        <f t="shared" si="13"/>
        <v>0</v>
      </c>
      <c r="J290" s="2">
        <f t="shared" si="14"/>
        <v>271</v>
      </c>
    </row>
    <row r="291" spans="1:10" ht="108">
      <c r="A291" s="2">
        <f t="shared" si="12"/>
      </c>
      <c r="B291" s="12">
        <v>272</v>
      </c>
      <c r="C291" s="13" t="s">
        <v>165</v>
      </c>
      <c r="D291" s="13" t="s">
        <v>164</v>
      </c>
      <c r="E291" s="11" t="s">
        <v>756</v>
      </c>
      <c r="F291" s="81"/>
      <c r="G291" s="82"/>
      <c r="H291" s="82"/>
      <c r="I291" s="2">
        <f t="shared" si="13"/>
        <v>0</v>
      </c>
      <c r="J291" s="2">
        <f t="shared" si="14"/>
        <v>272</v>
      </c>
    </row>
    <row r="292" spans="1:10" ht="121.5">
      <c r="A292" s="2">
        <f t="shared" si="12"/>
      </c>
      <c r="B292" s="12">
        <v>273</v>
      </c>
      <c r="C292" s="51" t="s">
        <v>48</v>
      </c>
      <c r="D292" s="9" t="s">
        <v>1021</v>
      </c>
      <c r="E292" s="11" t="s">
        <v>756</v>
      </c>
      <c r="F292" s="81"/>
      <c r="G292" s="82"/>
      <c r="H292" s="82"/>
      <c r="I292" s="2">
        <f t="shared" si="13"/>
        <v>0</v>
      </c>
      <c r="J292" s="2">
        <f t="shared" si="14"/>
        <v>273</v>
      </c>
    </row>
    <row r="293" spans="1:10" ht="121.5">
      <c r="A293" s="2">
        <f t="shared" si="12"/>
      </c>
      <c r="B293" s="12">
        <v>274</v>
      </c>
      <c r="C293" s="51" t="s">
        <v>49</v>
      </c>
      <c r="D293" s="9" t="s">
        <v>1021</v>
      </c>
      <c r="E293" s="11" t="s">
        <v>756</v>
      </c>
      <c r="F293" s="81"/>
      <c r="G293" s="82"/>
      <c r="H293" s="82"/>
      <c r="I293" s="2">
        <f t="shared" si="13"/>
        <v>0</v>
      </c>
      <c r="J293" s="2">
        <f t="shared" si="14"/>
        <v>274</v>
      </c>
    </row>
    <row r="294" spans="1:10" ht="135">
      <c r="A294" s="2">
        <f t="shared" si="12"/>
      </c>
      <c r="B294" s="12">
        <v>275</v>
      </c>
      <c r="C294" s="9" t="s">
        <v>609</v>
      </c>
      <c r="D294" s="9" t="s">
        <v>17</v>
      </c>
      <c r="E294" s="11" t="s">
        <v>756</v>
      </c>
      <c r="F294" s="81"/>
      <c r="G294" s="82"/>
      <c r="H294" s="82"/>
      <c r="I294" s="2">
        <f t="shared" si="13"/>
        <v>0</v>
      </c>
      <c r="J294" s="2">
        <f t="shared" si="14"/>
        <v>275</v>
      </c>
    </row>
    <row r="295" spans="1:10" ht="135">
      <c r="A295" s="2">
        <f t="shared" si="12"/>
      </c>
      <c r="B295" s="12">
        <v>276</v>
      </c>
      <c r="C295" s="9" t="s">
        <v>610</v>
      </c>
      <c r="D295" s="9" t="s">
        <v>17</v>
      </c>
      <c r="E295" s="11" t="s">
        <v>756</v>
      </c>
      <c r="F295" s="81"/>
      <c r="G295" s="82"/>
      <c r="H295" s="82"/>
      <c r="I295" s="2">
        <f t="shared" si="13"/>
        <v>0</v>
      </c>
      <c r="J295" s="2">
        <f t="shared" si="14"/>
        <v>276</v>
      </c>
    </row>
    <row r="296" spans="1:10" ht="135">
      <c r="A296" s="2">
        <f t="shared" si="12"/>
      </c>
      <c r="B296" s="12">
        <v>277</v>
      </c>
      <c r="C296" s="9" t="s">
        <v>611</v>
      </c>
      <c r="D296" s="9" t="s">
        <v>17</v>
      </c>
      <c r="E296" s="11" t="s">
        <v>756</v>
      </c>
      <c r="F296" s="81"/>
      <c r="G296" s="82"/>
      <c r="H296" s="82"/>
      <c r="I296" s="2">
        <f t="shared" si="13"/>
        <v>0</v>
      </c>
      <c r="J296" s="2">
        <f t="shared" si="14"/>
        <v>277</v>
      </c>
    </row>
    <row r="297" spans="1:10" ht="81">
      <c r="A297" s="2">
        <f t="shared" si="12"/>
      </c>
      <c r="B297" s="12">
        <v>278</v>
      </c>
      <c r="C297" s="9" t="s">
        <v>579</v>
      </c>
      <c r="D297" s="9" t="s">
        <v>125</v>
      </c>
      <c r="E297" s="11" t="s">
        <v>756</v>
      </c>
      <c r="F297" s="81"/>
      <c r="G297" s="82"/>
      <c r="H297" s="82"/>
      <c r="I297" s="2">
        <f t="shared" si="13"/>
        <v>0</v>
      </c>
      <c r="J297" s="2">
        <f t="shared" si="14"/>
        <v>278</v>
      </c>
    </row>
    <row r="298" spans="1:10" ht="54">
      <c r="A298" s="2">
        <f t="shared" si="12"/>
      </c>
      <c r="B298" s="12">
        <v>279</v>
      </c>
      <c r="C298" s="9" t="s">
        <v>580</v>
      </c>
      <c r="D298" s="9" t="s">
        <v>288</v>
      </c>
      <c r="E298" s="11" t="s">
        <v>756</v>
      </c>
      <c r="F298" s="81"/>
      <c r="G298" s="82"/>
      <c r="H298" s="82"/>
      <c r="I298" s="2">
        <f t="shared" si="13"/>
        <v>0</v>
      </c>
      <c r="J298" s="2">
        <f t="shared" si="14"/>
        <v>279</v>
      </c>
    </row>
    <row r="299" spans="1:10" ht="67.5">
      <c r="A299" s="2">
        <f t="shared" si="12"/>
      </c>
      <c r="B299" s="12">
        <v>280</v>
      </c>
      <c r="C299" s="9" t="s">
        <v>407</v>
      </c>
      <c r="D299" s="13" t="s">
        <v>406</v>
      </c>
      <c r="E299" s="11" t="s">
        <v>756</v>
      </c>
      <c r="F299" s="81"/>
      <c r="G299" s="82"/>
      <c r="H299" s="82"/>
      <c r="I299" s="2">
        <f t="shared" si="13"/>
        <v>0</v>
      </c>
      <c r="J299" s="2">
        <f t="shared" si="14"/>
        <v>280</v>
      </c>
    </row>
    <row r="300" spans="1:10" ht="15">
      <c r="A300" s="2">
        <f t="shared" si="12"/>
      </c>
      <c r="B300" s="12"/>
      <c r="C300" s="52" t="s">
        <v>512</v>
      </c>
      <c r="D300" s="9"/>
      <c r="E300" s="11"/>
      <c r="F300" s="9"/>
      <c r="G300" s="76"/>
      <c r="H300" s="76"/>
      <c r="I300" s="2">
        <f t="shared" si="13"/>
        <v>0</v>
      </c>
      <c r="J300" s="2">
        <f t="shared" si="14"/>
        <v>280</v>
      </c>
    </row>
    <row r="301" spans="1:10" ht="40.5">
      <c r="A301" s="2">
        <f t="shared" si="12"/>
      </c>
      <c r="B301" s="12">
        <v>281</v>
      </c>
      <c r="C301" s="9" t="s">
        <v>631</v>
      </c>
      <c r="D301" s="9" t="s">
        <v>740</v>
      </c>
      <c r="E301" s="11" t="s">
        <v>756</v>
      </c>
      <c r="F301" s="81"/>
      <c r="G301" s="82"/>
      <c r="H301" s="82"/>
      <c r="I301" s="2">
        <f t="shared" si="13"/>
        <v>0</v>
      </c>
      <c r="J301" s="2">
        <f t="shared" si="14"/>
        <v>281</v>
      </c>
    </row>
    <row r="302" spans="1:10" ht="40.5">
      <c r="A302" s="2">
        <f t="shared" si="12"/>
      </c>
      <c r="B302" s="12">
        <v>282</v>
      </c>
      <c r="C302" s="42" t="s">
        <v>283</v>
      </c>
      <c r="D302" s="13" t="s">
        <v>282</v>
      </c>
      <c r="E302" s="20" t="s">
        <v>756</v>
      </c>
      <c r="F302" s="81"/>
      <c r="G302" s="82"/>
      <c r="H302" s="82"/>
      <c r="I302" s="2">
        <f t="shared" si="13"/>
        <v>0</v>
      </c>
      <c r="J302" s="2">
        <f t="shared" si="14"/>
        <v>282</v>
      </c>
    </row>
    <row r="303" spans="1:10" ht="81">
      <c r="A303" s="2">
        <f t="shared" si="12"/>
      </c>
      <c r="B303" s="12">
        <v>283</v>
      </c>
      <c r="C303" s="34" t="s">
        <v>416</v>
      </c>
      <c r="D303" s="34" t="s">
        <v>417</v>
      </c>
      <c r="E303" s="20" t="s">
        <v>756</v>
      </c>
      <c r="F303" s="81"/>
      <c r="G303" s="82"/>
      <c r="H303" s="82"/>
      <c r="I303" s="2">
        <f t="shared" si="13"/>
        <v>0</v>
      </c>
      <c r="J303" s="2">
        <f t="shared" si="14"/>
        <v>283</v>
      </c>
    </row>
    <row r="304" spans="1:10" ht="54">
      <c r="A304" s="2">
        <f t="shared" si="12"/>
      </c>
      <c r="B304" s="12">
        <v>284</v>
      </c>
      <c r="C304" s="14" t="s">
        <v>447</v>
      </c>
      <c r="D304" s="13" t="s">
        <v>1031</v>
      </c>
      <c r="E304" s="20" t="s">
        <v>756</v>
      </c>
      <c r="F304" s="81"/>
      <c r="G304" s="82"/>
      <c r="H304" s="82"/>
      <c r="I304" s="2">
        <f t="shared" si="13"/>
        <v>0</v>
      </c>
      <c r="J304" s="2">
        <f t="shared" si="14"/>
        <v>284</v>
      </c>
    </row>
    <row r="305" spans="1:10" ht="54">
      <c r="A305" s="2">
        <f t="shared" si="12"/>
      </c>
      <c r="B305" s="12">
        <v>285</v>
      </c>
      <c r="C305" s="9" t="s">
        <v>632</v>
      </c>
      <c r="D305" s="9" t="s">
        <v>284</v>
      </c>
      <c r="E305" s="11" t="s">
        <v>497</v>
      </c>
      <c r="F305" s="81"/>
      <c r="G305" s="82"/>
      <c r="H305" s="82"/>
      <c r="I305" s="2">
        <f t="shared" si="13"/>
        <v>0</v>
      </c>
      <c r="J305" s="2">
        <f t="shared" si="14"/>
        <v>285</v>
      </c>
    </row>
    <row r="306" spans="1:10" ht="54">
      <c r="A306" s="2">
        <f t="shared" si="12"/>
      </c>
      <c r="B306" s="12">
        <v>286</v>
      </c>
      <c r="C306" s="14" t="s">
        <v>286</v>
      </c>
      <c r="D306" s="13" t="s">
        <v>24</v>
      </c>
      <c r="E306" s="20" t="s">
        <v>756</v>
      </c>
      <c r="F306" s="81"/>
      <c r="G306" s="82"/>
      <c r="H306" s="82"/>
      <c r="I306" s="2">
        <f t="shared" si="13"/>
        <v>0</v>
      </c>
      <c r="J306" s="2">
        <f t="shared" si="14"/>
        <v>286</v>
      </c>
    </row>
    <row r="307" spans="1:10" ht="54">
      <c r="A307" s="2">
        <f t="shared" si="12"/>
      </c>
      <c r="B307" s="12">
        <v>287</v>
      </c>
      <c r="C307" s="42" t="s">
        <v>285</v>
      </c>
      <c r="D307" s="43" t="s">
        <v>980</v>
      </c>
      <c r="E307" s="20" t="s">
        <v>756</v>
      </c>
      <c r="F307" s="81"/>
      <c r="G307" s="82"/>
      <c r="H307" s="82"/>
      <c r="I307" s="2">
        <f t="shared" si="13"/>
        <v>0</v>
      </c>
      <c r="J307" s="2">
        <f t="shared" si="14"/>
        <v>287</v>
      </c>
    </row>
    <row r="308" spans="1:10" ht="81">
      <c r="A308" s="2">
        <f t="shared" si="12"/>
      </c>
      <c r="B308" s="12">
        <v>288</v>
      </c>
      <c r="C308" s="41" t="s">
        <v>51</v>
      </c>
      <c r="D308" s="13" t="s">
        <v>50</v>
      </c>
      <c r="E308" s="20" t="s">
        <v>756</v>
      </c>
      <c r="F308" s="81"/>
      <c r="G308" s="82"/>
      <c r="H308" s="82"/>
      <c r="I308" s="2">
        <f t="shared" si="13"/>
        <v>0</v>
      </c>
      <c r="J308" s="2">
        <f t="shared" si="14"/>
        <v>288</v>
      </c>
    </row>
    <row r="309" spans="1:10" ht="15.75">
      <c r="A309" s="2">
        <f t="shared" si="12"/>
      </c>
      <c r="B309" s="54" t="s">
        <v>359</v>
      </c>
      <c r="C309" s="95" t="s">
        <v>420</v>
      </c>
      <c r="D309" s="95"/>
      <c r="E309" s="20"/>
      <c r="F309" s="79"/>
      <c r="G309" s="76"/>
      <c r="H309" s="76"/>
      <c r="I309" s="2">
        <f t="shared" si="13"/>
        <v>0</v>
      </c>
      <c r="J309" s="2">
        <f t="shared" si="14"/>
        <v>288</v>
      </c>
    </row>
    <row r="310" spans="1:10" ht="121.5">
      <c r="A310" s="2">
        <f t="shared" si="12"/>
      </c>
      <c r="B310" s="12">
        <v>289</v>
      </c>
      <c r="C310" s="41" t="s">
        <v>421</v>
      </c>
      <c r="D310" s="13" t="s">
        <v>422</v>
      </c>
      <c r="E310" s="20" t="s">
        <v>756</v>
      </c>
      <c r="F310" s="81"/>
      <c r="G310" s="82"/>
      <c r="H310" s="82"/>
      <c r="I310" s="2">
        <f t="shared" si="13"/>
        <v>0</v>
      </c>
      <c r="J310" s="2">
        <f t="shared" si="14"/>
        <v>289</v>
      </c>
    </row>
    <row r="311" spans="1:10" ht="108">
      <c r="A311" s="2">
        <f t="shared" si="12"/>
      </c>
      <c r="B311" s="12">
        <v>290</v>
      </c>
      <c r="C311" s="41" t="s">
        <v>423</v>
      </c>
      <c r="D311" s="13" t="s">
        <v>424</v>
      </c>
      <c r="E311" s="20" t="s">
        <v>756</v>
      </c>
      <c r="F311" s="81"/>
      <c r="G311" s="82"/>
      <c r="H311" s="82"/>
      <c r="I311" s="2">
        <f t="shared" si="13"/>
        <v>0</v>
      </c>
      <c r="J311" s="2">
        <f t="shared" si="14"/>
        <v>290</v>
      </c>
    </row>
    <row r="312" spans="1:10" ht="148.5">
      <c r="A312" s="2">
        <f t="shared" si="12"/>
      </c>
      <c r="B312" s="12">
        <v>291</v>
      </c>
      <c r="C312" s="41" t="s">
        <v>425</v>
      </c>
      <c r="D312" s="13" t="s">
        <v>426</v>
      </c>
      <c r="E312" s="20" t="s">
        <v>756</v>
      </c>
      <c r="F312" s="81"/>
      <c r="G312" s="82"/>
      <c r="H312" s="82"/>
      <c r="I312" s="2">
        <f t="shared" si="13"/>
        <v>0</v>
      </c>
      <c r="J312" s="2">
        <f t="shared" si="14"/>
        <v>291</v>
      </c>
    </row>
    <row r="313" spans="1:10" ht="108">
      <c r="A313" s="2">
        <f t="shared" si="12"/>
      </c>
      <c r="B313" s="12">
        <v>292</v>
      </c>
      <c r="C313" s="41" t="s">
        <v>427</v>
      </c>
      <c r="D313" s="13" t="s">
        <v>428</v>
      </c>
      <c r="E313" s="20" t="s">
        <v>756</v>
      </c>
      <c r="F313" s="81"/>
      <c r="G313" s="82"/>
      <c r="H313" s="82"/>
      <c r="I313" s="2">
        <f t="shared" si="13"/>
        <v>0</v>
      </c>
      <c r="J313" s="2">
        <f t="shared" si="14"/>
        <v>292</v>
      </c>
    </row>
    <row r="314" spans="1:10" ht="189">
      <c r="A314" s="2">
        <f t="shared" si="12"/>
      </c>
      <c r="B314" s="12">
        <v>293</v>
      </c>
      <c r="C314" s="19" t="s">
        <v>429</v>
      </c>
      <c r="D314" s="37" t="s">
        <v>430</v>
      </c>
      <c r="E314" s="20" t="s">
        <v>756</v>
      </c>
      <c r="F314" s="81"/>
      <c r="G314" s="82"/>
      <c r="H314" s="82"/>
      <c r="I314" s="2">
        <f t="shared" si="13"/>
        <v>0</v>
      </c>
      <c r="J314" s="2">
        <f t="shared" si="14"/>
        <v>293</v>
      </c>
    </row>
    <row r="315" spans="1:10" ht="81">
      <c r="A315" s="2">
        <f t="shared" si="12"/>
      </c>
      <c r="B315" s="12">
        <v>294</v>
      </c>
      <c r="C315" s="37" t="s">
        <v>431</v>
      </c>
      <c r="D315" s="13" t="s">
        <v>432</v>
      </c>
      <c r="E315" s="20" t="s">
        <v>756</v>
      </c>
      <c r="F315" s="81"/>
      <c r="G315" s="82"/>
      <c r="H315" s="82"/>
      <c r="I315" s="2">
        <f t="shared" si="13"/>
        <v>0</v>
      </c>
      <c r="J315" s="2">
        <f t="shared" si="14"/>
        <v>294</v>
      </c>
    </row>
    <row r="316" spans="1:10" ht="81">
      <c r="A316" s="2">
        <f t="shared" si="12"/>
      </c>
      <c r="B316" s="12">
        <v>295</v>
      </c>
      <c r="C316" s="37" t="s">
        <v>730</v>
      </c>
      <c r="D316" s="13" t="s">
        <v>731</v>
      </c>
      <c r="E316" s="20" t="s">
        <v>756</v>
      </c>
      <c r="F316" s="81"/>
      <c r="G316" s="82"/>
      <c r="H316" s="82"/>
      <c r="I316" s="2">
        <f t="shared" si="13"/>
        <v>0</v>
      </c>
      <c r="J316" s="2">
        <f t="shared" si="14"/>
        <v>295</v>
      </c>
    </row>
    <row r="317" spans="1:10" ht="30">
      <c r="A317" s="2">
        <f t="shared" si="12"/>
      </c>
      <c r="B317" s="54" t="s">
        <v>360</v>
      </c>
      <c r="C317" s="52" t="s">
        <v>72</v>
      </c>
      <c r="D317" s="9"/>
      <c r="E317" s="11"/>
      <c r="F317" s="9"/>
      <c r="G317" s="76"/>
      <c r="H317" s="76"/>
      <c r="I317" s="2">
        <f t="shared" si="13"/>
        <v>0</v>
      </c>
      <c r="J317" s="2">
        <f t="shared" si="14"/>
        <v>295</v>
      </c>
    </row>
    <row r="318" spans="1:10" ht="40.5">
      <c r="A318" s="2">
        <f t="shared" si="12"/>
      </c>
      <c r="B318" s="12">
        <v>296</v>
      </c>
      <c r="C318" s="9" t="s">
        <v>981</v>
      </c>
      <c r="D318" s="9" t="s">
        <v>560</v>
      </c>
      <c r="E318" s="11" t="s">
        <v>756</v>
      </c>
      <c r="F318" s="81"/>
      <c r="G318" s="82"/>
      <c r="H318" s="82"/>
      <c r="I318" s="2">
        <f t="shared" si="13"/>
        <v>0</v>
      </c>
      <c r="J318" s="2">
        <f t="shared" si="14"/>
        <v>296</v>
      </c>
    </row>
    <row r="319" spans="1:10" ht="81">
      <c r="A319" s="2">
        <f t="shared" si="12"/>
      </c>
      <c r="B319" s="12">
        <v>297</v>
      </c>
      <c r="C319" s="9" t="s">
        <v>718</v>
      </c>
      <c r="D319" s="41" t="s">
        <v>6</v>
      </c>
      <c r="E319" s="11" t="s">
        <v>756</v>
      </c>
      <c r="F319" s="81"/>
      <c r="G319" s="82"/>
      <c r="H319" s="82"/>
      <c r="I319" s="2">
        <f t="shared" si="13"/>
        <v>0</v>
      </c>
      <c r="J319" s="2">
        <f t="shared" si="14"/>
        <v>297</v>
      </c>
    </row>
    <row r="320" spans="1:10" ht="54">
      <c r="A320" s="2">
        <f t="shared" si="12"/>
      </c>
      <c r="B320" s="12">
        <v>298</v>
      </c>
      <c r="C320" s="9" t="s">
        <v>10</v>
      </c>
      <c r="D320" s="41" t="s">
        <v>7</v>
      </c>
      <c r="E320" s="11" t="s">
        <v>756</v>
      </c>
      <c r="F320" s="81"/>
      <c r="G320" s="82"/>
      <c r="H320" s="82"/>
      <c r="I320" s="2">
        <f t="shared" si="13"/>
        <v>0</v>
      </c>
      <c r="J320" s="2">
        <f t="shared" si="14"/>
        <v>298</v>
      </c>
    </row>
    <row r="321" spans="1:10" ht="81">
      <c r="A321" s="2">
        <f t="shared" si="12"/>
      </c>
      <c r="B321" s="12">
        <v>299</v>
      </c>
      <c r="C321" s="9" t="s">
        <v>720</v>
      </c>
      <c r="D321" s="41" t="s">
        <v>8</v>
      </c>
      <c r="E321" s="11" t="s">
        <v>756</v>
      </c>
      <c r="F321" s="81"/>
      <c r="G321" s="82"/>
      <c r="H321" s="82"/>
      <c r="I321" s="2">
        <f t="shared" si="13"/>
        <v>0</v>
      </c>
      <c r="J321" s="2">
        <f t="shared" si="14"/>
        <v>299</v>
      </c>
    </row>
    <row r="322" spans="1:10" ht="81">
      <c r="A322" s="2">
        <f t="shared" si="12"/>
      </c>
      <c r="B322" s="12">
        <v>300</v>
      </c>
      <c r="C322" s="9" t="s">
        <v>11</v>
      </c>
      <c r="D322" s="41" t="s">
        <v>9</v>
      </c>
      <c r="E322" s="11" t="s">
        <v>756</v>
      </c>
      <c r="F322" s="81"/>
      <c r="G322" s="82"/>
      <c r="H322" s="82"/>
      <c r="I322" s="2">
        <f t="shared" si="13"/>
        <v>0</v>
      </c>
      <c r="J322" s="2">
        <f t="shared" si="14"/>
        <v>300</v>
      </c>
    </row>
    <row r="323" spans="1:10" ht="67.5">
      <c r="A323" s="2">
        <f t="shared" si="12"/>
      </c>
      <c r="B323" s="12">
        <v>301</v>
      </c>
      <c r="C323" s="9" t="s">
        <v>12</v>
      </c>
      <c r="D323" s="41" t="s">
        <v>324</v>
      </c>
      <c r="E323" s="11" t="s">
        <v>756</v>
      </c>
      <c r="F323" s="81"/>
      <c r="G323" s="82"/>
      <c r="H323" s="82"/>
      <c r="I323" s="2">
        <f t="shared" si="13"/>
        <v>0</v>
      </c>
      <c r="J323" s="2">
        <f t="shared" si="14"/>
        <v>301</v>
      </c>
    </row>
    <row r="324" spans="1:10" ht="54">
      <c r="A324" s="2">
        <f t="shared" si="12"/>
      </c>
      <c r="B324" s="12">
        <v>302</v>
      </c>
      <c r="C324" s="9" t="s">
        <v>719</v>
      </c>
      <c r="D324" s="41" t="s">
        <v>14</v>
      </c>
      <c r="E324" s="11" t="s">
        <v>756</v>
      </c>
      <c r="F324" s="81"/>
      <c r="G324" s="82"/>
      <c r="H324" s="82"/>
      <c r="I324" s="2">
        <f t="shared" si="13"/>
        <v>0</v>
      </c>
      <c r="J324" s="2">
        <f t="shared" si="14"/>
        <v>302</v>
      </c>
    </row>
    <row r="325" spans="1:10" ht="15">
      <c r="A325" s="2">
        <f t="shared" si="12"/>
      </c>
      <c r="B325" s="54" t="s">
        <v>361</v>
      </c>
      <c r="C325" s="70" t="s">
        <v>27</v>
      </c>
      <c r="D325" s="70"/>
      <c r="E325" s="55"/>
      <c r="F325" s="80"/>
      <c r="G325" s="76"/>
      <c r="H325" s="76"/>
      <c r="I325" s="2">
        <f t="shared" si="13"/>
        <v>0</v>
      </c>
      <c r="J325" s="2">
        <f t="shared" si="14"/>
        <v>302</v>
      </c>
    </row>
    <row r="326" spans="1:10" ht="324">
      <c r="A326" s="2">
        <f t="shared" si="12"/>
      </c>
      <c r="B326" s="12">
        <v>303</v>
      </c>
      <c r="C326" s="9" t="s">
        <v>619</v>
      </c>
      <c r="D326" s="13" t="s">
        <v>613</v>
      </c>
      <c r="E326" s="11" t="s">
        <v>962</v>
      </c>
      <c r="F326" s="81"/>
      <c r="G326" s="82"/>
      <c r="H326" s="82"/>
      <c r="I326" s="2">
        <f t="shared" si="13"/>
        <v>0</v>
      </c>
      <c r="J326" s="2">
        <f t="shared" si="14"/>
        <v>303</v>
      </c>
    </row>
    <row r="327" spans="1:10" ht="108">
      <c r="A327" s="2">
        <f t="shared" si="12"/>
      </c>
      <c r="B327" s="12">
        <v>304</v>
      </c>
      <c r="C327" s="9" t="s">
        <v>618</v>
      </c>
      <c r="D327" s="37" t="s">
        <v>614</v>
      </c>
      <c r="E327" s="11" t="s">
        <v>962</v>
      </c>
      <c r="F327" s="81"/>
      <c r="G327" s="82"/>
      <c r="H327" s="82"/>
      <c r="I327" s="2">
        <f t="shared" si="13"/>
        <v>0</v>
      </c>
      <c r="J327" s="2">
        <f t="shared" si="14"/>
        <v>304</v>
      </c>
    </row>
    <row r="328" spans="1:10" ht="148.5">
      <c r="A328" s="2">
        <f t="shared" si="12"/>
      </c>
      <c r="B328" s="12">
        <v>305</v>
      </c>
      <c r="C328" s="9" t="s">
        <v>617</v>
      </c>
      <c r="D328" s="13" t="s">
        <v>615</v>
      </c>
      <c r="E328" s="11" t="s">
        <v>962</v>
      </c>
      <c r="F328" s="81"/>
      <c r="G328" s="82"/>
      <c r="H328" s="82"/>
      <c r="I328" s="2">
        <f t="shared" si="13"/>
        <v>0</v>
      </c>
      <c r="J328" s="2">
        <f t="shared" si="14"/>
        <v>305</v>
      </c>
    </row>
    <row r="329" spans="1:10" ht="324">
      <c r="A329" s="2">
        <f aca="true" t="shared" si="15" ref="A329:A392">IF(I329&gt;0,$D$4,"")</f>
      </c>
      <c r="B329" s="12">
        <v>306</v>
      </c>
      <c r="C329" s="9" t="s">
        <v>616</v>
      </c>
      <c r="D329" s="41" t="s">
        <v>612</v>
      </c>
      <c r="E329" s="11" t="s">
        <v>962</v>
      </c>
      <c r="F329" s="81"/>
      <c r="G329" s="82"/>
      <c r="H329" s="82"/>
      <c r="I329" s="2">
        <f t="shared" si="13"/>
        <v>0</v>
      </c>
      <c r="J329" s="2">
        <f t="shared" si="14"/>
        <v>306</v>
      </c>
    </row>
    <row r="330" spans="1:10" ht="15">
      <c r="A330" s="2">
        <f t="shared" si="15"/>
      </c>
      <c r="B330" s="54" t="s">
        <v>73</v>
      </c>
      <c r="C330" s="105" t="s">
        <v>734</v>
      </c>
      <c r="D330" s="106"/>
      <c r="E330" s="106"/>
      <c r="F330" s="36"/>
      <c r="G330" s="76"/>
      <c r="H330" s="76"/>
      <c r="I330" s="2">
        <f aca="true" t="shared" si="16" ref="I330:I393">IF(TRIM(F330)&lt;&gt;"",1,0)</f>
        <v>0</v>
      </c>
      <c r="J330" s="2">
        <f aca="true" t="shared" si="17" ref="J330:J393">IF(TRIM(E330)&lt;&gt;"",J329+1,J329)</f>
        <v>306</v>
      </c>
    </row>
    <row r="331" spans="1:10" ht="94.5">
      <c r="A331" s="2">
        <f t="shared" si="15"/>
      </c>
      <c r="B331" s="12">
        <v>307</v>
      </c>
      <c r="C331" s="9" t="s">
        <v>705</v>
      </c>
      <c r="D331" s="9" t="s">
        <v>126</v>
      </c>
      <c r="E331" s="11" t="s">
        <v>728</v>
      </c>
      <c r="F331" s="81"/>
      <c r="G331" s="82"/>
      <c r="H331" s="82"/>
      <c r="I331" s="2">
        <f t="shared" si="16"/>
        <v>0</v>
      </c>
      <c r="J331" s="2">
        <f t="shared" si="17"/>
        <v>307</v>
      </c>
    </row>
    <row r="332" spans="1:10" ht="94.5">
      <c r="A332" s="2">
        <f t="shared" si="15"/>
      </c>
      <c r="B332" s="12">
        <v>308</v>
      </c>
      <c r="C332" s="9" t="s">
        <v>706</v>
      </c>
      <c r="D332" s="56" t="s">
        <v>127</v>
      </c>
      <c r="E332" s="11" t="s">
        <v>728</v>
      </c>
      <c r="F332" s="81"/>
      <c r="G332" s="82"/>
      <c r="H332" s="82"/>
      <c r="I332" s="2">
        <f t="shared" si="16"/>
        <v>0</v>
      </c>
      <c r="J332" s="2">
        <f t="shared" si="17"/>
        <v>308</v>
      </c>
    </row>
    <row r="333" spans="1:10" ht="94.5">
      <c r="A333" s="2">
        <f t="shared" si="15"/>
      </c>
      <c r="B333" s="12">
        <v>309</v>
      </c>
      <c r="C333" s="37" t="s">
        <v>707</v>
      </c>
      <c r="D333" s="13" t="s">
        <v>241</v>
      </c>
      <c r="E333" s="11" t="s">
        <v>728</v>
      </c>
      <c r="F333" s="81"/>
      <c r="G333" s="82"/>
      <c r="H333" s="82"/>
      <c r="I333" s="2">
        <f t="shared" si="16"/>
        <v>0</v>
      </c>
      <c r="J333" s="2">
        <f t="shared" si="17"/>
        <v>309</v>
      </c>
    </row>
    <row r="334" spans="1:10" ht="94.5">
      <c r="A334" s="2">
        <f t="shared" si="15"/>
      </c>
      <c r="B334" s="12">
        <v>310</v>
      </c>
      <c r="C334" s="9" t="s">
        <v>708</v>
      </c>
      <c r="D334" s="9" t="s">
        <v>276</v>
      </c>
      <c r="E334" s="11" t="s">
        <v>728</v>
      </c>
      <c r="F334" s="81"/>
      <c r="G334" s="82"/>
      <c r="H334" s="82"/>
      <c r="I334" s="2">
        <f t="shared" si="16"/>
        <v>0</v>
      </c>
      <c r="J334" s="2">
        <f t="shared" si="17"/>
        <v>310</v>
      </c>
    </row>
    <row r="335" spans="1:10" ht="94.5">
      <c r="A335" s="2">
        <f t="shared" si="15"/>
      </c>
      <c r="B335" s="12">
        <v>311</v>
      </c>
      <c r="C335" s="37" t="s">
        <v>335</v>
      </c>
      <c r="D335" s="13" t="s">
        <v>241</v>
      </c>
      <c r="E335" s="11" t="s">
        <v>728</v>
      </c>
      <c r="F335" s="81"/>
      <c r="G335" s="82"/>
      <c r="H335" s="82"/>
      <c r="I335" s="2">
        <f t="shared" si="16"/>
        <v>0</v>
      </c>
      <c r="J335" s="2">
        <f t="shared" si="17"/>
        <v>311</v>
      </c>
    </row>
    <row r="336" spans="1:10" ht="54">
      <c r="A336" s="2">
        <f t="shared" si="15"/>
      </c>
      <c r="B336" s="12">
        <v>312</v>
      </c>
      <c r="C336" s="9" t="s">
        <v>581</v>
      </c>
      <c r="D336" s="9" t="s">
        <v>398</v>
      </c>
      <c r="E336" s="11" t="s">
        <v>728</v>
      </c>
      <c r="F336" s="81"/>
      <c r="G336" s="82"/>
      <c r="H336" s="82"/>
      <c r="I336" s="2">
        <f t="shared" si="16"/>
        <v>0</v>
      </c>
      <c r="J336" s="2">
        <f t="shared" si="17"/>
        <v>312</v>
      </c>
    </row>
    <row r="337" spans="1:10" ht="54">
      <c r="A337" s="2">
        <f t="shared" si="15"/>
      </c>
      <c r="B337" s="12">
        <v>313</v>
      </c>
      <c r="C337" s="9" t="s">
        <v>966</v>
      </c>
      <c r="D337" s="9" t="s">
        <v>628</v>
      </c>
      <c r="E337" s="11" t="s">
        <v>728</v>
      </c>
      <c r="F337" s="81"/>
      <c r="G337" s="82"/>
      <c r="H337" s="82"/>
      <c r="I337" s="2">
        <f t="shared" si="16"/>
        <v>0</v>
      </c>
      <c r="J337" s="2">
        <f t="shared" si="17"/>
        <v>313</v>
      </c>
    </row>
    <row r="338" spans="1:10" ht="40.5">
      <c r="A338" s="2">
        <f t="shared" si="15"/>
      </c>
      <c r="B338" s="12">
        <v>314</v>
      </c>
      <c r="C338" s="9" t="s">
        <v>1048</v>
      </c>
      <c r="D338" s="13" t="s">
        <v>478</v>
      </c>
      <c r="E338" s="11" t="s">
        <v>756</v>
      </c>
      <c r="F338" s="81"/>
      <c r="G338" s="82"/>
      <c r="H338" s="82"/>
      <c r="I338" s="2">
        <f t="shared" si="16"/>
        <v>0</v>
      </c>
      <c r="J338" s="2">
        <f t="shared" si="17"/>
        <v>314</v>
      </c>
    </row>
    <row r="339" spans="1:10" ht="81">
      <c r="A339" s="2">
        <f t="shared" si="15"/>
      </c>
      <c r="B339" s="12">
        <v>315</v>
      </c>
      <c r="C339" s="9" t="s">
        <v>1049</v>
      </c>
      <c r="D339" s="9" t="s">
        <v>959</v>
      </c>
      <c r="E339" s="11" t="s">
        <v>728</v>
      </c>
      <c r="F339" s="81"/>
      <c r="G339" s="82"/>
      <c r="H339" s="82"/>
      <c r="I339" s="2">
        <f t="shared" si="16"/>
        <v>0</v>
      </c>
      <c r="J339" s="2">
        <f t="shared" si="17"/>
        <v>315</v>
      </c>
    </row>
    <row r="340" spans="1:10" ht="81">
      <c r="A340" s="2">
        <f t="shared" si="15"/>
      </c>
      <c r="B340" s="12">
        <v>316</v>
      </c>
      <c r="C340" s="37" t="s">
        <v>1051</v>
      </c>
      <c r="D340" s="13" t="s">
        <v>1050</v>
      </c>
      <c r="E340" s="11" t="s">
        <v>728</v>
      </c>
      <c r="F340" s="81"/>
      <c r="G340" s="82"/>
      <c r="H340" s="82"/>
      <c r="I340" s="2">
        <f t="shared" si="16"/>
        <v>0</v>
      </c>
      <c r="J340" s="2">
        <f t="shared" si="17"/>
        <v>316</v>
      </c>
    </row>
    <row r="341" spans="1:10" ht="270">
      <c r="A341" s="2">
        <f t="shared" si="15"/>
      </c>
      <c r="B341" s="12">
        <v>317</v>
      </c>
      <c r="C341" s="56" t="s">
        <v>460</v>
      </c>
      <c r="D341" s="37" t="s">
        <v>514</v>
      </c>
      <c r="E341" s="11" t="s">
        <v>728</v>
      </c>
      <c r="F341" s="81"/>
      <c r="G341" s="82"/>
      <c r="H341" s="82"/>
      <c r="I341" s="2">
        <f t="shared" si="16"/>
        <v>0</v>
      </c>
      <c r="J341" s="2">
        <f t="shared" si="17"/>
        <v>317</v>
      </c>
    </row>
    <row r="342" spans="1:10" ht="94.5">
      <c r="A342" s="2">
        <f t="shared" si="15"/>
      </c>
      <c r="B342" s="12">
        <v>318</v>
      </c>
      <c r="C342" s="37" t="s">
        <v>409</v>
      </c>
      <c r="D342" s="44" t="s">
        <v>15</v>
      </c>
      <c r="E342" s="11" t="s">
        <v>728</v>
      </c>
      <c r="F342" s="81"/>
      <c r="G342" s="82"/>
      <c r="H342" s="82"/>
      <c r="I342" s="2">
        <f t="shared" si="16"/>
        <v>0</v>
      </c>
      <c r="J342" s="2">
        <f t="shared" si="17"/>
        <v>318</v>
      </c>
    </row>
    <row r="343" spans="1:10" ht="135">
      <c r="A343" s="2">
        <f t="shared" si="15"/>
      </c>
      <c r="B343" s="12">
        <v>319</v>
      </c>
      <c r="C343" s="9" t="s">
        <v>735</v>
      </c>
      <c r="D343" s="13" t="s">
        <v>960</v>
      </c>
      <c r="E343" s="11" t="s">
        <v>728</v>
      </c>
      <c r="F343" s="81"/>
      <c r="G343" s="82"/>
      <c r="H343" s="82"/>
      <c r="I343" s="2">
        <f t="shared" si="16"/>
        <v>0</v>
      </c>
      <c r="J343" s="2">
        <f t="shared" si="17"/>
        <v>319</v>
      </c>
    </row>
    <row r="344" spans="1:10" ht="81">
      <c r="A344" s="2">
        <f t="shared" si="15"/>
      </c>
      <c r="B344" s="12">
        <v>320</v>
      </c>
      <c r="C344" s="9" t="s">
        <v>967</v>
      </c>
      <c r="D344" s="9" t="s">
        <v>971</v>
      </c>
      <c r="E344" s="11" t="s">
        <v>728</v>
      </c>
      <c r="F344" s="81"/>
      <c r="G344" s="82"/>
      <c r="H344" s="82"/>
      <c r="I344" s="2">
        <f t="shared" si="16"/>
        <v>0</v>
      </c>
      <c r="J344" s="2">
        <f t="shared" si="17"/>
        <v>320</v>
      </c>
    </row>
    <row r="345" spans="1:10" ht="27">
      <c r="A345" s="2">
        <f t="shared" si="15"/>
      </c>
      <c r="B345" s="12">
        <v>321</v>
      </c>
      <c r="C345" s="9" t="s">
        <v>968</v>
      </c>
      <c r="D345" s="9" t="s">
        <v>972</v>
      </c>
      <c r="E345" s="11" t="s">
        <v>728</v>
      </c>
      <c r="F345" s="81"/>
      <c r="G345" s="82"/>
      <c r="H345" s="82"/>
      <c r="I345" s="2">
        <f t="shared" si="16"/>
        <v>0</v>
      </c>
      <c r="J345" s="2">
        <f t="shared" si="17"/>
        <v>321</v>
      </c>
    </row>
    <row r="346" spans="1:10" ht="27">
      <c r="A346" s="2">
        <f t="shared" si="15"/>
      </c>
      <c r="B346" s="12">
        <v>322</v>
      </c>
      <c r="C346" s="9" t="s">
        <v>405</v>
      </c>
      <c r="D346" s="9" t="s">
        <v>277</v>
      </c>
      <c r="E346" s="11" t="s">
        <v>728</v>
      </c>
      <c r="F346" s="81"/>
      <c r="G346" s="82"/>
      <c r="H346" s="82"/>
      <c r="I346" s="2">
        <f t="shared" si="16"/>
        <v>0</v>
      </c>
      <c r="J346" s="2">
        <f t="shared" si="17"/>
        <v>322</v>
      </c>
    </row>
    <row r="347" spans="1:10" ht="27">
      <c r="A347" s="2">
        <f t="shared" si="15"/>
      </c>
      <c r="B347" s="12">
        <v>323</v>
      </c>
      <c r="C347" s="9" t="s">
        <v>969</v>
      </c>
      <c r="D347" s="9"/>
      <c r="E347" s="11" t="s">
        <v>728</v>
      </c>
      <c r="F347" s="81"/>
      <c r="G347" s="82"/>
      <c r="H347" s="82"/>
      <c r="I347" s="2">
        <f t="shared" si="16"/>
        <v>0</v>
      </c>
      <c r="J347" s="2">
        <f t="shared" si="17"/>
        <v>323</v>
      </c>
    </row>
    <row r="348" spans="1:10" ht="40.5">
      <c r="A348" s="2">
        <f t="shared" si="15"/>
      </c>
      <c r="B348" s="12">
        <v>324</v>
      </c>
      <c r="C348" s="9" t="s">
        <v>970</v>
      </c>
      <c r="D348" s="9" t="s">
        <v>31</v>
      </c>
      <c r="E348" s="11" t="s">
        <v>728</v>
      </c>
      <c r="F348" s="81"/>
      <c r="G348" s="82"/>
      <c r="H348" s="82"/>
      <c r="I348" s="2">
        <f t="shared" si="16"/>
        <v>0</v>
      </c>
      <c r="J348" s="2">
        <f t="shared" si="17"/>
        <v>324</v>
      </c>
    </row>
    <row r="349" spans="1:10" ht="15">
      <c r="A349" s="2">
        <f t="shared" si="15"/>
      </c>
      <c r="B349" s="54" t="s">
        <v>74</v>
      </c>
      <c r="C349" s="105" t="s">
        <v>736</v>
      </c>
      <c r="D349" s="106"/>
      <c r="E349" s="106"/>
      <c r="F349" s="36"/>
      <c r="G349" s="76"/>
      <c r="H349" s="76"/>
      <c r="I349" s="2">
        <f t="shared" si="16"/>
        <v>0</v>
      </c>
      <c r="J349" s="2">
        <f t="shared" si="17"/>
        <v>324</v>
      </c>
    </row>
    <row r="350" spans="1:10" ht="81">
      <c r="A350" s="2">
        <f t="shared" si="15"/>
      </c>
      <c r="B350" s="12">
        <v>325</v>
      </c>
      <c r="C350" s="9" t="s">
        <v>134</v>
      </c>
      <c r="D350" s="57"/>
      <c r="E350" s="11" t="s">
        <v>756</v>
      </c>
      <c r="F350" s="81"/>
      <c r="G350" s="82"/>
      <c r="H350" s="82"/>
      <c r="I350" s="2">
        <f t="shared" si="16"/>
        <v>0</v>
      </c>
      <c r="J350" s="2">
        <f t="shared" si="17"/>
        <v>325</v>
      </c>
    </row>
    <row r="351" spans="1:10" ht="40.5">
      <c r="A351" s="2">
        <f t="shared" si="15"/>
      </c>
      <c r="B351" s="12">
        <v>326</v>
      </c>
      <c r="C351" s="9" t="s">
        <v>818</v>
      </c>
      <c r="D351" s="41" t="s">
        <v>1035</v>
      </c>
      <c r="E351" s="11" t="s">
        <v>756</v>
      </c>
      <c r="F351" s="81"/>
      <c r="G351" s="82"/>
      <c r="H351" s="82"/>
      <c r="I351" s="2">
        <f t="shared" si="16"/>
        <v>0</v>
      </c>
      <c r="J351" s="2">
        <f t="shared" si="17"/>
        <v>326</v>
      </c>
    </row>
    <row r="352" spans="1:10" ht="54">
      <c r="A352" s="2">
        <f t="shared" si="15"/>
      </c>
      <c r="B352" s="12">
        <v>327</v>
      </c>
      <c r="C352" s="9" t="s">
        <v>819</v>
      </c>
      <c r="D352" s="41" t="s">
        <v>1036</v>
      </c>
      <c r="E352" s="11" t="s">
        <v>756</v>
      </c>
      <c r="F352" s="81"/>
      <c r="G352" s="82"/>
      <c r="H352" s="82"/>
      <c r="I352" s="2">
        <f t="shared" si="16"/>
        <v>0</v>
      </c>
      <c r="J352" s="2">
        <f t="shared" si="17"/>
        <v>327</v>
      </c>
    </row>
    <row r="353" spans="1:10" ht="27">
      <c r="A353" s="2">
        <f t="shared" si="15"/>
      </c>
      <c r="B353" s="12">
        <v>328</v>
      </c>
      <c r="C353" s="9" t="s">
        <v>820</v>
      </c>
      <c r="D353" s="9" t="s">
        <v>823</v>
      </c>
      <c r="E353" s="11" t="s">
        <v>756</v>
      </c>
      <c r="F353" s="81"/>
      <c r="G353" s="82"/>
      <c r="H353" s="82"/>
      <c r="I353" s="2">
        <f t="shared" si="16"/>
        <v>0</v>
      </c>
      <c r="J353" s="2">
        <f t="shared" si="17"/>
        <v>328</v>
      </c>
    </row>
    <row r="354" spans="1:10" ht="67.5">
      <c r="A354" s="2">
        <f t="shared" si="15"/>
      </c>
      <c r="B354" s="12">
        <v>329</v>
      </c>
      <c r="C354" s="9" t="s">
        <v>821</v>
      </c>
      <c r="D354" s="9" t="s">
        <v>824</v>
      </c>
      <c r="E354" s="11" t="s">
        <v>756</v>
      </c>
      <c r="F354" s="81"/>
      <c r="G354" s="82"/>
      <c r="H354" s="82"/>
      <c r="I354" s="2">
        <f t="shared" si="16"/>
        <v>0</v>
      </c>
      <c r="J354" s="2">
        <f t="shared" si="17"/>
        <v>329</v>
      </c>
    </row>
    <row r="355" spans="1:10" ht="67.5">
      <c r="A355" s="2">
        <f t="shared" si="15"/>
      </c>
      <c r="B355" s="12">
        <v>330</v>
      </c>
      <c r="C355" s="9" t="s">
        <v>822</v>
      </c>
      <c r="D355" s="9" t="s">
        <v>824</v>
      </c>
      <c r="E355" s="11" t="s">
        <v>756</v>
      </c>
      <c r="F355" s="81"/>
      <c r="G355" s="82"/>
      <c r="H355" s="82"/>
      <c r="I355" s="2">
        <f t="shared" si="16"/>
        <v>0</v>
      </c>
      <c r="J355" s="2">
        <f t="shared" si="17"/>
        <v>330</v>
      </c>
    </row>
    <row r="356" spans="1:10" ht="40.5">
      <c r="A356" s="2">
        <f t="shared" si="15"/>
      </c>
      <c r="B356" s="12">
        <v>331</v>
      </c>
      <c r="C356" s="9" t="s">
        <v>305</v>
      </c>
      <c r="D356" s="9" t="s">
        <v>671</v>
      </c>
      <c r="E356" s="11" t="s">
        <v>756</v>
      </c>
      <c r="F356" s="81"/>
      <c r="G356" s="82"/>
      <c r="H356" s="82"/>
      <c r="I356" s="2">
        <f t="shared" si="16"/>
        <v>0</v>
      </c>
      <c r="J356" s="2">
        <f t="shared" si="17"/>
        <v>331</v>
      </c>
    </row>
    <row r="357" spans="1:10" ht="15">
      <c r="A357" s="2">
        <f t="shared" si="15"/>
      </c>
      <c r="B357" s="12">
        <v>332</v>
      </c>
      <c r="C357" s="9" t="s">
        <v>843</v>
      </c>
      <c r="D357" s="9"/>
      <c r="E357" s="11" t="s">
        <v>756</v>
      </c>
      <c r="F357" s="81"/>
      <c r="G357" s="82"/>
      <c r="H357" s="82"/>
      <c r="I357" s="2">
        <f t="shared" si="16"/>
        <v>0</v>
      </c>
      <c r="J357" s="2">
        <f t="shared" si="17"/>
        <v>332</v>
      </c>
    </row>
    <row r="358" spans="1:10" ht="27">
      <c r="A358" s="2">
        <f t="shared" si="15"/>
      </c>
      <c r="B358" s="12">
        <v>333</v>
      </c>
      <c r="C358" s="9" t="s">
        <v>844</v>
      </c>
      <c r="D358" s="9" t="s">
        <v>279</v>
      </c>
      <c r="E358" s="11" t="s">
        <v>756</v>
      </c>
      <c r="F358" s="81"/>
      <c r="G358" s="82"/>
      <c r="H358" s="82"/>
      <c r="I358" s="2">
        <f t="shared" si="16"/>
        <v>0</v>
      </c>
      <c r="J358" s="2">
        <f t="shared" si="17"/>
        <v>333</v>
      </c>
    </row>
    <row r="359" spans="1:10" ht="27">
      <c r="A359" s="2">
        <f t="shared" si="15"/>
      </c>
      <c r="B359" s="12">
        <v>334</v>
      </c>
      <c r="C359" s="9" t="s">
        <v>845</v>
      </c>
      <c r="D359" s="9" t="s">
        <v>1047</v>
      </c>
      <c r="E359" s="11" t="s">
        <v>756</v>
      </c>
      <c r="F359" s="81"/>
      <c r="G359" s="82"/>
      <c r="H359" s="82"/>
      <c r="I359" s="2">
        <f t="shared" si="16"/>
        <v>0</v>
      </c>
      <c r="J359" s="2">
        <f t="shared" si="17"/>
        <v>334</v>
      </c>
    </row>
    <row r="360" spans="1:10" ht="27">
      <c r="A360" s="2">
        <f t="shared" si="15"/>
      </c>
      <c r="B360" s="12">
        <v>335</v>
      </c>
      <c r="C360" s="9" t="s">
        <v>846</v>
      </c>
      <c r="D360" s="9" t="s">
        <v>354</v>
      </c>
      <c r="E360" s="11" t="s">
        <v>756</v>
      </c>
      <c r="F360" s="81"/>
      <c r="G360" s="82"/>
      <c r="H360" s="82"/>
      <c r="I360" s="2">
        <f t="shared" si="16"/>
        <v>0</v>
      </c>
      <c r="J360" s="2">
        <f t="shared" si="17"/>
        <v>335</v>
      </c>
    </row>
    <row r="361" spans="1:10" ht="27">
      <c r="A361" s="2">
        <f t="shared" si="15"/>
      </c>
      <c r="B361" s="12">
        <v>336</v>
      </c>
      <c r="C361" s="9" t="s">
        <v>727</v>
      </c>
      <c r="D361" s="9"/>
      <c r="E361" s="11" t="s">
        <v>756</v>
      </c>
      <c r="F361" s="81"/>
      <c r="G361" s="82"/>
      <c r="H361" s="82"/>
      <c r="I361" s="2">
        <f t="shared" si="16"/>
        <v>0</v>
      </c>
      <c r="J361" s="2">
        <f t="shared" si="17"/>
        <v>336</v>
      </c>
    </row>
    <row r="362" spans="1:10" ht="40.5">
      <c r="A362" s="2">
        <f t="shared" si="15"/>
      </c>
      <c r="B362" s="12">
        <v>337</v>
      </c>
      <c r="C362" s="13" t="s">
        <v>309</v>
      </c>
      <c r="D362" s="9"/>
      <c r="E362" s="11" t="s">
        <v>756</v>
      </c>
      <c r="F362" s="81"/>
      <c r="G362" s="82"/>
      <c r="H362" s="82"/>
      <c r="I362" s="2">
        <f t="shared" si="16"/>
        <v>0</v>
      </c>
      <c r="J362" s="2">
        <f t="shared" si="17"/>
        <v>337</v>
      </c>
    </row>
    <row r="363" spans="1:10" ht="94.5">
      <c r="A363" s="2">
        <f t="shared" si="15"/>
      </c>
      <c r="B363" s="12">
        <v>338</v>
      </c>
      <c r="C363" s="9" t="s">
        <v>737</v>
      </c>
      <c r="D363" s="9" t="s">
        <v>355</v>
      </c>
      <c r="E363" s="11" t="s">
        <v>756</v>
      </c>
      <c r="F363" s="81"/>
      <c r="G363" s="82"/>
      <c r="H363" s="82"/>
      <c r="I363" s="2">
        <f t="shared" si="16"/>
        <v>0</v>
      </c>
      <c r="J363" s="2">
        <f t="shared" si="17"/>
        <v>338</v>
      </c>
    </row>
    <row r="364" spans="1:10" ht="108">
      <c r="A364" s="2">
        <f t="shared" si="15"/>
      </c>
      <c r="B364" s="12">
        <v>339</v>
      </c>
      <c r="C364" s="9" t="s">
        <v>508</v>
      </c>
      <c r="D364" s="9" t="s">
        <v>355</v>
      </c>
      <c r="E364" s="11" t="s">
        <v>756</v>
      </c>
      <c r="F364" s="81"/>
      <c r="G364" s="82"/>
      <c r="H364" s="82"/>
      <c r="I364" s="2">
        <f t="shared" si="16"/>
        <v>0</v>
      </c>
      <c r="J364" s="2">
        <f t="shared" si="17"/>
        <v>339</v>
      </c>
    </row>
    <row r="365" spans="1:10" ht="94.5">
      <c r="A365" s="2">
        <f t="shared" si="15"/>
      </c>
      <c r="B365" s="12">
        <v>340</v>
      </c>
      <c r="C365" s="9" t="s">
        <v>742</v>
      </c>
      <c r="D365" s="9" t="s">
        <v>356</v>
      </c>
      <c r="E365" s="11" t="s">
        <v>756</v>
      </c>
      <c r="F365" s="81"/>
      <c r="G365" s="82"/>
      <c r="H365" s="82"/>
      <c r="I365" s="2">
        <f t="shared" si="16"/>
        <v>0</v>
      </c>
      <c r="J365" s="2">
        <f t="shared" si="17"/>
        <v>340</v>
      </c>
    </row>
    <row r="366" spans="1:10" ht="81">
      <c r="A366" s="2">
        <f t="shared" si="15"/>
      </c>
      <c r="B366" s="12">
        <v>341</v>
      </c>
      <c r="C366" s="9" t="s">
        <v>52</v>
      </c>
      <c r="D366" s="9" t="s">
        <v>16</v>
      </c>
      <c r="E366" s="11" t="s">
        <v>756</v>
      </c>
      <c r="F366" s="81"/>
      <c r="G366" s="82"/>
      <c r="H366" s="82"/>
      <c r="I366" s="2">
        <f t="shared" si="16"/>
        <v>0</v>
      </c>
      <c r="J366" s="2">
        <f t="shared" si="17"/>
        <v>341</v>
      </c>
    </row>
    <row r="367" spans="1:10" ht="40.5">
      <c r="A367" s="2">
        <f t="shared" si="15"/>
      </c>
      <c r="B367" s="12">
        <v>342</v>
      </c>
      <c r="C367" s="9" t="s">
        <v>558</v>
      </c>
      <c r="D367" s="58" t="s">
        <v>721</v>
      </c>
      <c r="E367" s="11" t="s">
        <v>756</v>
      </c>
      <c r="F367" s="81"/>
      <c r="G367" s="82"/>
      <c r="H367" s="82"/>
      <c r="I367" s="2">
        <f t="shared" si="16"/>
        <v>0</v>
      </c>
      <c r="J367" s="2">
        <f t="shared" si="17"/>
        <v>342</v>
      </c>
    </row>
    <row r="368" spans="1:10" ht="81">
      <c r="A368" s="2">
        <f t="shared" si="15"/>
      </c>
      <c r="B368" s="12">
        <v>343</v>
      </c>
      <c r="C368" s="9" t="s">
        <v>396</v>
      </c>
      <c r="D368" s="59" t="s">
        <v>680</v>
      </c>
      <c r="E368" s="11" t="s">
        <v>756</v>
      </c>
      <c r="F368" s="81"/>
      <c r="G368" s="82"/>
      <c r="H368" s="82"/>
      <c r="I368" s="2">
        <f t="shared" si="16"/>
        <v>0</v>
      </c>
      <c r="J368" s="2">
        <f t="shared" si="17"/>
        <v>343</v>
      </c>
    </row>
    <row r="369" spans="1:10" ht="40.5">
      <c r="A369" s="2">
        <f t="shared" si="15"/>
      </c>
      <c r="B369" s="12">
        <v>344</v>
      </c>
      <c r="C369" s="9" t="s">
        <v>681</v>
      </c>
      <c r="D369" s="9" t="s">
        <v>323</v>
      </c>
      <c r="E369" s="11" t="s">
        <v>756</v>
      </c>
      <c r="F369" s="81"/>
      <c r="G369" s="82"/>
      <c r="H369" s="82"/>
      <c r="I369" s="2">
        <f t="shared" si="16"/>
        <v>0</v>
      </c>
      <c r="J369" s="2">
        <f t="shared" si="17"/>
        <v>344</v>
      </c>
    </row>
    <row r="370" spans="1:10" ht="27">
      <c r="A370" s="2">
        <f t="shared" si="15"/>
      </c>
      <c r="B370" s="12">
        <v>345</v>
      </c>
      <c r="C370" s="9" t="s">
        <v>322</v>
      </c>
      <c r="D370" s="9" t="s">
        <v>306</v>
      </c>
      <c r="E370" s="11" t="s">
        <v>756</v>
      </c>
      <c r="F370" s="81"/>
      <c r="G370" s="82"/>
      <c r="H370" s="82"/>
      <c r="I370" s="2">
        <f t="shared" si="16"/>
        <v>0</v>
      </c>
      <c r="J370" s="2">
        <f t="shared" si="17"/>
        <v>345</v>
      </c>
    </row>
    <row r="371" spans="1:10" ht="54">
      <c r="A371" s="2">
        <f t="shared" si="15"/>
      </c>
      <c r="B371" s="12">
        <v>346</v>
      </c>
      <c r="C371" s="9" t="s">
        <v>682</v>
      </c>
      <c r="D371" s="9" t="s">
        <v>226</v>
      </c>
      <c r="E371" s="11" t="s">
        <v>756</v>
      </c>
      <c r="F371" s="81"/>
      <c r="G371" s="82"/>
      <c r="H371" s="82"/>
      <c r="I371" s="2">
        <f t="shared" si="16"/>
        <v>0</v>
      </c>
      <c r="J371" s="2">
        <f t="shared" si="17"/>
        <v>346</v>
      </c>
    </row>
    <row r="372" spans="1:10" ht="67.5">
      <c r="A372" s="2">
        <f t="shared" si="15"/>
      </c>
      <c r="B372" s="12">
        <v>347</v>
      </c>
      <c r="C372" s="9" t="s">
        <v>662</v>
      </c>
      <c r="D372" s="9"/>
      <c r="E372" s="11" t="s">
        <v>756</v>
      </c>
      <c r="F372" s="81"/>
      <c r="G372" s="82"/>
      <c r="H372" s="82"/>
      <c r="I372" s="2">
        <f t="shared" si="16"/>
        <v>0</v>
      </c>
      <c r="J372" s="2">
        <f t="shared" si="17"/>
        <v>347</v>
      </c>
    </row>
    <row r="373" spans="1:10" ht="54">
      <c r="A373" s="2">
        <f t="shared" si="15"/>
      </c>
      <c r="B373" s="12">
        <v>348</v>
      </c>
      <c r="C373" s="9" t="s">
        <v>53</v>
      </c>
      <c r="D373" s="9" t="s">
        <v>687</v>
      </c>
      <c r="E373" s="11" t="s">
        <v>756</v>
      </c>
      <c r="F373" s="81"/>
      <c r="G373" s="82"/>
      <c r="H373" s="82"/>
      <c r="I373" s="2">
        <f t="shared" si="16"/>
        <v>0</v>
      </c>
      <c r="J373" s="2">
        <f t="shared" si="17"/>
        <v>348</v>
      </c>
    </row>
    <row r="374" spans="1:10" ht="15">
      <c r="A374" s="2">
        <f t="shared" si="15"/>
      </c>
      <c r="B374" s="12">
        <v>349</v>
      </c>
      <c r="C374" s="9" t="s">
        <v>638</v>
      </c>
      <c r="D374" s="9"/>
      <c r="E374" s="11" t="s">
        <v>756</v>
      </c>
      <c r="F374" s="81"/>
      <c r="G374" s="82"/>
      <c r="H374" s="82"/>
      <c r="I374" s="2">
        <f t="shared" si="16"/>
        <v>0</v>
      </c>
      <c r="J374" s="2">
        <f t="shared" si="17"/>
        <v>349</v>
      </c>
    </row>
    <row r="375" spans="1:10" ht="54">
      <c r="A375" s="2">
        <f t="shared" si="15"/>
      </c>
      <c r="B375" s="12">
        <v>350</v>
      </c>
      <c r="C375" s="9" t="s">
        <v>557</v>
      </c>
      <c r="D375" s="9"/>
      <c r="E375" s="11" t="s">
        <v>756</v>
      </c>
      <c r="F375" s="81"/>
      <c r="G375" s="82"/>
      <c r="H375" s="82"/>
      <c r="I375" s="2">
        <f t="shared" si="16"/>
        <v>0</v>
      </c>
      <c r="J375" s="2">
        <f t="shared" si="17"/>
        <v>350</v>
      </c>
    </row>
    <row r="376" spans="1:10" ht="27">
      <c r="A376" s="2">
        <f t="shared" si="15"/>
      </c>
      <c r="B376" s="12">
        <v>351</v>
      </c>
      <c r="C376" s="9" t="s">
        <v>559</v>
      </c>
      <c r="D376" s="9" t="s">
        <v>280</v>
      </c>
      <c r="E376" s="11" t="s">
        <v>756</v>
      </c>
      <c r="F376" s="81"/>
      <c r="G376" s="82"/>
      <c r="H376" s="82"/>
      <c r="I376" s="2">
        <f t="shared" si="16"/>
        <v>0</v>
      </c>
      <c r="J376" s="2">
        <f t="shared" si="17"/>
        <v>351</v>
      </c>
    </row>
    <row r="377" spans="1:10" ht="40.5">
      <c r="A377" s="2">
        <f t="shared" si="15"/>
      </c>
      <c r="B377" s="12">
        <v>352</v>
      </c>
      <c r="C377" s="9" t="s">
        <v>454</v>
      </c>
      <c r="D377" s="9" t="s">
        <v>455</v>
      </c>
      <c r="E377" s="11" t="s">
        <v>756</v>
      </c>
      <c r="F377" s="81"/>
      <c r="G377" s="82"/>
      <c r="H377" s="82"/>
      <c r="I377" s="2">
        <f t="shared" si="16"/>
        <v>0</v>
      </c>
      <c r="J377" s="2">
        <f t="shared" si="17"/>
        <v>352</v>
      </c>
    </row>
    <row r="378" spans="1:10" ht="67.5">
      <c r="A378" s="2">
        <f t="shared" si="15"/>
      </c>
      <c r="B378" s="12">
        <v>353</v>
      </c>
      <c r="C378" s="13" t="s">
        <v>310</v>
      </c>
      <c r="D378" s="9"/>
      <c r="E378" s="11" t="s">
        <v>756</v>
      </c>
      <c r="F378" s="81"/>
      <c r="G378" s="82"/>
      <c r="H378" s="82"/>
      <c r="I378" s="2">
        <f t="shared" si="16"/>
        <v>0</v>
      </c>
      <c r="J378" s="2">
        <f t="shared" si="17"/>
        <v>353</v>
      </c>
    </row>
    <row r="379" spans="1:10" ht="67.5">
      <c r="A379" s="2">
        <f t="shared" si="15"/>
      </c>
      <c r="B379" s="12">
        <v>354</v>
      </c>
      <c r="C379" s="13" t="s">
        <v>311</v>
      </c>
      <c r="D379" s="9"/>
      <c r="E379" s="11" t="s">
        <v>756</v>
      </c>
      <c r="F379" s="81"/>
      <c r="G379" s="82"/>
      <c r="H379" s="82"/>
      <c r="I379" s="2">
        <f t="shared" si="16"/>
        <v>0</v>
      </c>
      <c r="J379" s="2">
        <f t="shared" si="17"/>
        <v>354</v>
      </c>
    </row>
    <row r="380" spans="1:10" ht="81">
      <c r="A380" s="2">
        <f t="shared" si="15"/>
      </c>
      <c r="B380" s="12">
        <v>355</v>
      </c>
      <c r="C380" s="9" t="s">
        <v>312</v>
      </c>
      <c r="D380" s="9"/>
      <c r="E380" s="11" t="s">
        <v>756</v>
      </c>
      <c r="F380" s="81"/>
      <c r="G380" s="82"/>
      <c r="H380" s="82"/>
      <c r="I380" s="2">
        <f t="shared" si="16"/>
        <v>0</v>
      </c>
      <c r="J380" s="2">
        <f t="shared" si="17"/>
        <v>355</v>
      </c>
    </row>
    <row r="381" spans="1:10" ht="81">
      <c r="A381" s="2">
        <f t="shared" si="15"/>
      </c>
      <c r="B381" s="12">
        <v>356</v>
      </c>
      <c r="C381" s="9" t="s">
        <v>314</v>
      </c>
      <c r="D381" s="9"/>
      <c r="E381" s="11" t="s">
        <v>756</v>
      </c>
      <c r="F381" s="81"/>
      <c r="G381" s="82"/>
      <c r="H381" s="82"/>
      <c r="I381" s="2">
        <f t="shared" si="16"/>
        <v>0</v>
      </c>
      <c r="J381" s="2">
        <f t="shared" si="17"/>
        <v>356</v>
      </c>
    </row>
    <row r="382" spans="1:10" ht="81">
      <c r="A382" s="2">
        <f t="shared" si="15"/>
      </c>
      <c r="B382" s="12">
        <v>357</v>
      </c>
      <c r="C382" s="9" t="s">
        <v>313</v>
      </c>
      <c r="D382" s="9"/>
      <c r="E382" s="11" t="s">
        <v>756</v>
      </c>
      <c r="F382" s="81"/>
      <c r="G382" s="82"/>
      <c r="H382" s="82"/>
      <c r="I382" s="2">
        <f t="shared" si="16"/>
        <v>0</v>
      </c>
      <c r="J382" s="2">
        <f t="shared" si="17"/>
        <v>357</v>
      </c>
    </row>
    <row r="383" spans="1:10" ht="67.5">
      <c r="A383" s="2">
        <f t="shared" si="15"/>
      </c>
      <c r="B383" s="12">
        <v>358</v>
      </c>
      <c r="C383" s="9" t="s">
        <v>595</v>
      </c>
      <c r="D383" s="9"/>
      <c r="E383" s="11" t="s">
        <v>756</v>
      </c>
      <c r="F383" s="81"/>
      <c r="G383" s="82"/>
      <c r="H383" s="82"/>
      <c r="I383" s="2">
        <f t="shared" si="16"/>
        <v>0</v>
      </c>
      <c r="J383" s="2">
        <f t="shared" si="17"/>
        <v>358</v>
      </c>
    </row>
    <row r="384" spans="1:10" ht="54">
      <c r="A384" s="2">
        <f t="shared" si="15"/>
      </c>
      <c r="B384" s="12">
        <v>359</v>
      </c>
      <c r="C384" s="9" t="s">
        <v>594</v>
      </c>
      <c r="D384" s="9"/>
      <c r="E384" s="11" t="s">
        <v>756</v>
      </c>
      <c r="F384" s="81"/>
      <c r="G384" s="82"/>
      <c r="H384" s="82"/>
      <c r="I384" s="2">
        <f t="shared" si="16"/>
        <v>0</v>
      </c>
      <c r="J384" s="2">
        <f t="shared" si="17"/>
        <v>359</v>
      </c>
    </row>
    <row r="385" spans="1:10" ht="27">
      <c r="A385" s="2">
        <f t="shared" si="15"/>
      </c>
      <c r="B385" s="12">
        <v>360</v>
      </c>
      <c r="C385" s="9" t="s">
        <v>596</v>
      </c>
      <c r="D385" s="13"/>
      <c r="E385" s="11" t="s">
        <v>962</v>
      </c>
      <c r="F385" s="81"/>
      <c r="G385" s="82"/>
      <c r="H385" s="82"/>
      <c r="I385" s="2">
        <f t="shared" si="16"/>
        <v>0</v>
      </c>
      <c r="J385" s="2">
        <f t="shared" si="17"/>
        <v>360</v>
      </c>
    </row>
    <row r="386" spans="1:10" ht="15">
      <c r="A386" s="2">
        <f t="shared" si="15"/>
      </c>
      <c r="B386" s="12">
        <v>361</v>
      </c>
      <c r="C386" s="9" t="s">
        <v>787</v>
      </c>
      <c r="D386" s="9"/>
      <c r="E386" s="11" t="s">
        <v>756</v>
      </c>
      <c r="F386" s="81"/>
      <c r="G386" s="82"/>
      <c r="H386" s="82"/>
      <c r="I386" s="2">
        <f t="shared" si="16"/>
        <v>0</v>
      </c>
      <c r="J386" s="2">
        <f t="shared" si="17"/>
        <v>361</v>
      </c>
    </row>
    <row r="387" spans="1:10" ht="40.5">
      <c r="A387" s="2">
        <f t="shared" si="15"/>
      </c>
      <c r="B387" s="12">
        <v>362</v>
      </c>
      <c r="C387" s="9" t="s">
        <v>351</v>
      </c>
      <c r="D387" s="9" t="s">
        <v>128</v>
      </c>
      <c r="E387" s="11" t="s">
        <v>756</v>
      </c>
      <c r="F387" s="81"/>
      <c r="G387" s="82"/>
      <c r="H387" s="82"/>
      <c r="I387" s="2">
        <f t="shared" si="16"/>
        <v>0</v>
      </c>
      <c r="J387" s="2">
        <f t="shared" si="17"/>
        <v>362</v>
      </c>
    </row>
    <row r="388" spans="1:10" ht="81">
      <c r="A388" s="2">
        <f t="shared" si="15"/>
      </c>
      <c r="B388" s="12">
        <v>363</v>
      </c>
      <c r="C388" s="9" t="s">
        <v>353</v>
      </c>
      <c r="D388" s="9"/>
      <c r="E388" s="11" t="s">
        <v>756</v>
      </c>
      <c r="F388" s="81"/>
      <c r="G388" s="82"/>
      <c r="H388" s="82"/>
      <c r="I388" s="2">
        <f t="shared" si="16"/>
        <v>0</v>
      </c>
      <c r="J388" s="2">
        <f t="shared" si="17"/>
        <v>363</v>
      </c>
    </row>
    <row r="389" spans="1:10" ht="67.5">
      <c r="A389" s="2">
        <f t="shared" si="15"/>
      </c>
      <c r="B389" s="12">
        <v>364</v>
      </c>
      <c r="C389" s="9" t="s">
        <v>459</v>
      </c>
      <c r="D389" s="9"/>
      <c r="E389" s="11" t="s">
        <v>756</v>
      </c>
      <c r="F389" s="81"/>
      <c r="G389" s="82"/>
      <c r="H389" s="82"/>
      <c r="I389" s="2">
        <f t="shared" si="16"/>
        <v>0</v>
      </c>
      <c r="J389" s="2">
        <f t="shared" si="17"/>
        <v>364</v>
      </c>
    </row>
    <row r="390" spans="1:10" ht="67.5">
      <c r="A390" s="2">
        <f t="shared" si="15"/>
      </c>
      <c r="B390" s="12">
        <v>365</v>
      </c>
      <c r="C390" s="9" t="s">
        <v>506</v>
      </c>
      <c r="D390" s="12" t="s">
        <v>28</v>
      </c>
      <c r="E390" s="11" t="s">
        <v>756</v>
      </c>
      <c r="F390" s="84"/>
      <c r="G390" s="82"/>
      <c r="H390" s="82"/>
      <c r="I390" s="2">
        <f t="shared" si="16"/>
        <v>0</v>
      </c>
      <c r="J390" s="2">
        <f t="shared" si="17"/>
        <v>365</v>
      </c>
    </row>
    <row r="391" spans="1:10" ht="54">
      <c r="A391" s="2">
        <f t="shared" si="15"/>
      </c>
      <c r="B391" s="12">
        <v>366</v>
      </c>
      <c r="C391" s="39" t="s">
        <v>507</v>
      </c>
      <c r="D391" s="38" t="s">
        <v>131</v>
      </c>
      <c r="E391" s="11" t="s">
        <v>756</v>
      </c>
      <c r="F391" s="84"/>
      <c r="G391" s="82"/>
      <c r="H391" s="82"/>
      <c r="I391" s="2">
        <f t="shared" si="16"/>
        <v>0</v>
      </c>
      <c r="J391" s="2">
        <f t="shared" si="17"/>
        <v>366</v>
      </c>
    </row>
    <row r="392" spans="1:10" ht="54">
      <c r="A392" s="2">
        <f t="shared" si="15"/>
      </c>
      <c r="B392" s="12">
        <v>367</v>
      </c>
      <c r="C392" s="39" t="s">
        <v>713</v>
      </c>
      <c r="D392" s="38" t="s">
        <v>132</v>
      </c>
      <c r="E392" s="11" t="s">
        <v>756</v>
      </c>
      <c r="F392" s="84"/>
      <c r="G392" s="82"/>
      <c r="H392" s="82"/>
      <c r="I392" s="2">
        <f t="shared" si="16"/>
        <v>0</v>
      </c>
      <c r="J392" s="2">
        <f t="shared" si="17"/>
        <v>367</v>
      </c>
    </row>
    <row r="393" spans="1:10" ht="54">
      <c r="A393" s="2">
        <f aca="true" t="shared" si="18" ref="A393:A456">IF(I393&gt;0,$D$4,"")</f>
      </c>
      <c r="B393" s="12">
        <v>368</v>
      </c>
      <c r="C393" s="39" t="s">
        <v>811</v>
      </c>
      <c r="D393" s="38" t="s">
        <v>133</v>
      </c>
      <c r="E393" s="11" t="s">
        <v>756</v>
      </c>
      <c r="F393" s="84"/>
      <c r="G393" s="82"/>
      <c r="H393" s="82"/>
      <c r="I393" s="2">
        <f t="shared" si="16"/>
        <v>0</v>
      </c>
      <c r="J393" s="2">
        <f t="shared" si="17"/>
        <v>368</v>
      </c>
    </row>
    <row r="394" spans="1:10" ht="40.5">
      <c r="A394" s="2">
        <f t="shared" si="18"/>
      </c>
      <c r="B394" s="12">
        <v>369</v>
      </c>
      <c r="C394" s="37" t="s">
        <v>435</v>
      </c>
      <c r="D394" s="13" t="s">
        <v>517</v>
      </c>
      <c r="E394" s="11" t="s">
        <v>756</v>
      </c>
      <c r="F394" s="81"/>
      <c r="G394" s="82"/>
      <c r="H394" s="82"/>
      <c r="I394" s="2">
        <f aca="true" t="shared" si="19" ref="I394:I457">IF(TRIM(F394)&lt;&gt;"",1,0)</f>
        <v>0</v>
      </c>
      <c r="J394" s="2">
        <f aca="true" t="shared" si="20" ref="J394:J457">IF(TRIM(E394)&lt;&gt;"",J393+1,J393)</f>
        <v>369</v>
      </c>
    </row>
    <row r="395" spans="1:10" ht="54">
      <c r="A395" s="2">
        <f t="shared" si="18"/>
      </c>
      <c r="B395" s="12">
        <v>370</v>
      </c>
      <c r="C395" s="37" t="s">
        <v>516</v>
      </c>
      <c r="D395" s="13" t="s">
        <v>515</v>
      </c>
      <c r="E395" s="11" t="s">
        <v>756</v>
      </c>
      <c r="F395" s="81"/>
      <c r="G395" s="82"/>
      <c r="H395" s="82"/>
      <c r="I395" s="2">
        <f t="shared" si="19"/>
        <v>0</v>
      </c>
      <c r="J395" s="2">
        <f t="shared" si="20"/>
        <v>370</v>
      </c>
    </row>
    <row r="396" spans="1:10" ht="67.5">
      <c r="A396" s="2">
        <f t="shared" si="18"/>
      </c>
      <c r="B396" s="12">
        <v>371</v>
      </c>
      <c r="C396" s="37" t="s">
        <v>185</v>
      </c>
      <c r="D396" s="13" t="s">
        <v>135</v>
      </c>
      <c r="E396" s="11" t="s">
        <v>756</v>
      </c>
      <c r="F396" s="81"/>
      <c r="G396" s="82"/>
      <c r="H396" s="82"/>
      <c r="I396" s="2">
        <f t="shared" si="19"/>
        <v>0</v>
      </c>
      <c r="J396" s="2">
        <f t="shared" si="20"/>
        <v>371</v>
      </c>
    </row>
    <row r="397" spans="1:10" ht="67.5">
      <c r="A397" s="2">
        <f t="shared" si="18"/>
      </c>
      <c r="B397" s="12">
        <v>372</v>
      </c>
      <c r="C397" s="37" t="s">
        <v>434</v>
      </c>
      <c r="D397" s="13" t="s">
        <v>433</v>
      </c>
      <c r="E397" s="11" t="s">
        <v>756</v>
      </c>
      <c r="F397" s="81"/>
      <c r="G397" s="82"/>
      <c r="H397" s="82"/>
      <c r="I397" s="2">
        <f t="shared" si="19"/>
        <v>0</v>
      </c>
      <c r="J397" s="2">
        <f t="shared" si="20"/>
        <v>372</v>
      </c>
    </row>
    <row r="398" spans="1:10" ht="40.5">
      <c r="A398" s="2">
        <f t="shared" si="18"/>
      </c>
      <c r="B398" s="12">
        <v>373</v>
      </c>
      <c r="C398" s="14" t="s">
        <v>262</v>
      </c>
      <c r="D398" s="14" t="s">
        <v>263</v>
      </c>
      <c r="E398" s="20" t="s">
        <v>756</v>
      </c>
      <c r="F398" s="85"/>
      <c r="G398" s="82"/>
      <c r="H398" s="82"/>
      <c r="I398" s="2">
        <f t="shared" si="19"/>
        <v>0</v>
      </c>
      <c r="J398" s="2">
        <f t="shared" si="20"/>
        <v>373</v>
      </c>
    </row>
    <row r="399" spans="1:10" ht="54">
      <c r="A399" s="2">
        <f t="shared" si="18"/>
      </c>
      <c r="B399" s="12">
        <v>374</v>
      </c>
      <c r="C399" s="14" t="s">
        <v>33</v>
      </c>
      <c r="D399" s="14" t="s">
        <v>398</v>
      </c>
      <c r="E399" s="20" t="s">
        <v>756</v>
      </c>
      <c r="F399" s="85"/>
      <c r="G399" s="82"/>
      <c r="H399" s="82"/>
      <c r="I399" s="2">
        <f t="shared" si="19"/>
        <v>0</v>
      </c>
      <c r="J399" s="2">
        <f t="shared" si="20"/>
        <v>374</v>
      </c>
    </row>
    <row r="400" spans="1:10" ht="81">
      <c r="A400" s="2">
        <f t="shared" si="18"/>
      </c>
      <c r="B400" s="12">
        <v>375</v>
      </c>
      <c r="C400" s="14" t="s">
        <v>264</v>
      </c>
      <c r="D400" s="14" t="s">
        <v>398</v>
      </c>
      <c r="E400" s="20" t="s">
        <v>756</v>
      </c>
      <c r="F400" s="85"/>
      <c r="G400" s="82"/>
      <c r="H400" s="82"/>
      <c r="I400" s="2">
        <f t="shared" si="19"/>
        <v>0</v>
      </c>
      <c r="J400" s="2">
        <f t="shared" si="20"/>
        <v>375</v>
      </c>
    </row>
    <row r="401" spans="1:10" ht="108">
      <c r="A401" s="2">
        <f t="shared" si="18"/>
      </c>
      <c r="B401" s="12">
        <v>376</v>
      </c>
      <c r="C401" s="21" t="s">
        <v>816</v>
      </c>
      <c r="D401" s="14" t="s">
        <v>398</v>
      </c>
      <c r="E401" s="20" t="s">
        <v>756</v>
      </c>
      <c r="F401" s="85"/>
      <c r="G401" s="82"/>
      <c r="H401" s="82"/>
      <c r="I401" s="2">
        <f t="shared" si="19"/>
        <v>0</v>
      </c>
      <c r="J401" s="2">
        <f t="shared" si="20"/>
        <v>376</v>
      </c>
    </row>
    <row r="402" spans="1:10" ht="60">
      <c r="A402" s="2">
        <f t="shared" si="18"/>
      </c>
      <c r="B402" s="54" t="s">
        <v>362</v>
      </c>
      <c r="C402" s="52" t="s">
        <v>223</v>
      </c>
      <c r="D402" s="9"/>
      <c r="E402" s="11"/>
      <c r="F402" s="79"/>
      <c r="G402" s="76"/>
      <c r="H402" s="76"/>
      <c r="I402" s="2">
        <f t="shared" si="19"/>
        <v>0</v>
      </c>
      <c r="J402" s="2">
        <f t="shared" si="20"/>
        <v>376</v>
      </c>
    </row>
    <row r="403" spans="1:10" ht="27">
      <c r="A403" s="2">
        <f t="shared" si="18"/>
      </c>
      <c r="B403" s="12">
        <v>377</v>
      </c>
      <c r="C403" s="9" t="s">
        <v>973</v>
      </c>
      <c r="D403" s="9" t="s">
        <v>977</v>
      </c>
      <c r="E403" s="11" t="s">
        <v>756</v>
      </c>
      <c r="F403" s="81"/>
      <c r="G403" s="82"/>
      <c r="H403" s="82"/>
      <c r="I403" s="2">
        <f t="shared" si="19"/>
        <v>0</v>
      </c>
      <c r="J403" s="2">
        <f t="shared" si="20"/>
        <v>377</v>
      </c>
    </row>
    <row r="404" spans="1:10" ht="15">
      <c r="A404" s="2">
        <f t="shared" si="18"/>
      </c>
      <c r="B404" s="12">
        <v>378</v>
      </c>
      <c r="C404" s="9" t="s">
        <v>974</v>
      </c>
      <c r="D404" s="9"/>
      <c r="E404" s="11" t="s">
        <v>756</v>
      </c>
      <c r="F404" s="81"/>
      <c r="G404" s="82"/>
      <c r="H404" s="82"/>
      <c r="I404" s="2">
        <f t="shared" si="19"/>
        <v>0</v>
      </c>
      <c r="J404" s="2">
        <f t="shared" si="20"/>
        <v>378</v>
      </c>
    </row>
    <row r="405" spans="1:10" ht="40.5">
      <c r="A405" s="2">
        <f t="shared" si="18"/>
      </c>
      <c r="B405" s="12">
        <v>379</v>
      </c>
      <c r="C405" s="9" t="s">
        <v>975</v>
      </c>
      <c r="D405" s="9" t="s">
        <v>227</v>
      </c>
      <c r="E405" s="11" t="s">
        <v>308</v>
      </c>
      <c r="F405" s="81"/>
      <c r="G405" s="82"/>
      <c r="H405" s="82"/>
      <c r="I405" s="2">
        <f t="shared" si="19"/>
        <v>0</v>
      </c>
      <c r="J405" s="2">
        <f t="shared" si="20"/>
        <v>379</v>
      </c>
    </row>
    <row r="406" spans="1:10" ht="54">
      <c r="A406" s="2">
        <f t="shared" si="18"/>
      </c>
      <c r="B406" s="12">
        <v>380</v>
      </c>
      <c r="C406" s="9" t="s">
        <v>278</v>
      </c>
      <c r="D406" s="9"/>
      <c r="E406" s="11" t="s">
        <v>756</v>
      </c>
      <c r="F406" s="81"/>
      <c r="G406" s="82"/>
      <c r="H406" s="82"/>
      <c r="I406" s="2">
        <f t="shared" si="19"/>
        <v>0</v>
      </c>
      <c r="J406" s="2">
        <f t="shared" si="20"/>
        <v>380</v>
      </c>
    </row>
    <row r="407" spans="1:10" ht="40.5">
      <c r="A407" s="2">
        <f t="shared" si="18"/>
      </c>
      <c r="B407" s="12">
        <v>381</v>
      </c>
      <c r="C407" s="9" t="s">
        <v>976</v>
      </c>
      <c r="D407" s="9" t="s">
        <v>292</v>
      </c>
      <c r="E407" s="11" t="s">
        <v>756</v>
      </c>
      <c r="F407" s="81"/>
      <c r="G407" s="82"/>
      <c r="H407" s="82"/>
      <c r="I407" s="2">
        <f t="shared" si="19"/>
        <v>0</v>
      </c>
      <c r="J407" s="2">
        <f t="shared" si="20"/>
        <v>381</v>
      </c>
    </row>
    <row r="408" spans="1:10" ht="67.5">
      <c r="A408" s="2">
        <f t="shared" si="18"/>
      </c>
      <c r="B408" s="12">
        <v>382</v>
      </c>
      <c r="C408" s="9" t="s">
        <v>154</v>
      </c>
      <c r="D408" s="9"/>
      <c r="E408" s="11" t="s">
        <v>756</v>
      </c>
      <c r="F408" s="81"/>
      <c r="G408" s="82"/>
      <c r="H408" s="82"/>
      <c r="I408" s="2">
        <f t="shared" si="19"/>
        <v>0</v>
      </c>
      <c r="J408" s="2">
        <f t="shared" si="20"/>
        <v>382</v>
      </c>
    </row>
    <row r="409" spans="1:10" ht="54">
      <c r="A409" s="2">
        <f t="shared" si="18"/>
      </c>
      <c r="B409" s="12">
        <v>383</v>
      </c>
      <c r="C409" s="9" t="s">
        <v>577</v>
      </c>
      <c r="D409" s="9"/>
      <c r="E409" s="11" t="s">
        <v>756</v>
      </c>
      <c r="F409" s="81"/>
      <c r="G409" s="82"/>
      <c r="H409" s="82"/>
      <c r="I409" s="2">
        <f t="shared" si="19"/>
        <v>0</v>
      </c>
      <c r="J409" s="2">
        <f t="shared" si="20"/>
        <v>383</v>
      </c>
    </row>
    <row r="410" spans="1:10" ht="54">
      <c r="A410" s="2">
        <f t="shared" si="18"/>
      </c>
      <c r="B410" s="12">
        <v>384</v>
      </c>
      <c r="C410" s="9" t="s">
        <v>578</v>
      </c>
      <c r="D410" s="9"/>
      <c r="E410" s="11" t="s">
        <v>756</v>
      </c>
      <c r="F410" s="81"/>
      <c r="G410" s="82"/>
      <c r="H410" s="82"/>
      <c r="I410" s="2">
        <f t="shared" si="19"/>
        <v>0</v>
      </c>
      <c r="J410" s="2">
        <f t="shared" si="20"/>
        <v>384</v>
      </c>
    </row>
    <row r="411" spans="1:10" ht="108">
      <c r="A411" s="2">
        <f t="shared" si="18"/>
      </c>
      <c r="B411" s="12">
        <v>385</v>
      </c>
      <c r="C411" s="13" t="s">
        <v>683</v>
      </c>
      <c r="D411" s="39" t="s">
        <v>336</v>
      </c>
      <c r="E411" s="60" t="s">
        <v>756</v>
      </c>
      <c r="F411" s="86"/>
      <c r="G411" s="82"/>
      <c r="H411" s="82"/>
      <c r="I411" s="2">
        <f t="shared" si="19"/>
        <v>0</v>
      </c>
      <c r="J411" s="2">
        <f t="shared" si="20"/>
        <v>385</v>
      </c>
    </row>
    <row r="412" spans="1:10" ht="27">
      <c r="A412" s="2">
        <f t="shared" si="18"/>
      </c>
      <c r="B412" s="12">
        <v>386</v>
      </c>
      <c r="C412" s="13" t="s">
        <v>589</v>
      </c>
      <c r="D412" s="39"/>
      <c r="E412" s="60" t="s">
        <v>756</v>
      </c>
      <c r="F412" s="86"/>
      <c r="G412" s="82"/>
      <c r="H412" s="82"/>
      <c r="I412" s="2">
        <f t="shared" si="19"/>
        <v>0</v>
      </c>
      <c r="J412" s="2">
        <f t="shared" si="20"/>
        <v>386</v>
      </c>
    </row>
    <row r="413" spans="1:10" ht="27">
      <c r="A413" s="2">
        <f t="shared" si="18"/>
      </c>
      <c r="B413" s="12">
        <v>387</v>
      </c>
      <c r="C413" s="13" t="s">
        <v>587</v>
      </c>
      <c r="D413" s="39"/>
      <c r="E413" s="60" t="s">
        <v>756</v>
      </c>
      <c r="F413" s="86"/>
      <c r="G413" s="82"/>
      <c r="H413" s="82"/>
      <c r="I413" s="2">
        <f t="shared" si="19"/>
        <v>0</v>
      </c>
      <c r="J413" s="2">
        <f t="shared" si="20"/>
        <v>387</v>
      </c>
    </row>
    <row r="414" spans="1:10" ht="148.5">
      <c r="A414" s="2">
        <f t="shared" si="18"/>
      </c>
      <c r="B414" s="12">
        <v>388</v>
      </c>
      <c r="C414" s="13" t="s">
        <v>337</v>
      </c>
      <c r="D414" s="39"/>
      <c r="E414" s="60" t="s">
        <v>756</v>
      </c>
      <c r="F414" s="86"/>
      <c r="G414" s="82"/>
      <c r="H414" s="82"/>
      <c r="I414" s="2">
        <f t="shared" si="19"/>
        <v>0</v>
      </c>
      <c r="J414" s="2">
        <f t="shared" si="20"/>
        <v>388</v>
      </c>
    </row>
    <row r="415" spans="1:10" ht="54">
      <c r="A415" s="2">
        <f t="shared" si="18"/>
      </c>
      <c r="B415" s="12">
        <v>389</v>
      </c>
      <c r="C415" s="9" t="s">
        <v>723</v>
      </c>
      <c r="D415" s="9"/>
      <c r="E415" s="11" t="s">
        <v>756</v>
      </c>
      <c r="F415" s="81"/>
      <c r="G415" s="82"/>
      <c r="H415" s="82"/>
      <c r="I415" s="2">
        <f t="shared" si="19"/>
        <v>0</v>
      </c>
      <c r="J415" s="2">
        <f t="shared" si="20"/>
        <v>389</v>
      </c>
    </row>
    <row r="416" spans="1:10" ht="40.5">
      <c r="A416" s="2">
        <f t="shared" si="18"/>
      </c>
      <c r="B416" s="12">
        <v>390</v>
      </c>
      <c r="C416" s="9" t="s">
        <v>724</v>
      </c>
      <c r="D416" s="9"/>
      <c r="E416" s="11" t="s">
        <v>756</v>
      </c>
      <c r="F416" s="81"/>
      <c r="G416" s="82"/>
      <c r="H416" s="82"/>
      <c r="I416" s="2">
        <f t="shared" si="19"/>
        <v>0</v>
      </c>
      <c r="J416" s="2">
        <f t="shared" si="20"/>
        <v>390</v>
      </c>
    </row>
    <row r="417" spans="1:10" ht="67.5">
      <c r="A417" s="2">
        <f t="shared" si="18"/>
      </c>
      <c r="B417" s="12">
        <v>391</v>
      </c>
      <c r="C417" s="9" t="s">
        <v>725</v>
      </c>
      <c r="D417" s="9"/>
      <c r="E417" s="11" t="s">
        <v>756</v>
      </c>
      <c r="F417" s="81"/>
      <c r="G417" s="82"/>
      <c r="H417" s="82"/>
      <c r="I417" s="2">
        <f t="shared" si="19"/>
        <v>0</v>
      </c>
      <c r="J417" s="2">
        <f t="shared" si="20"/>
        <v>391</v>
      </c>
    </row>
    <row r="418" spans="1:10" ht="40.5">
      <c r="A418" s="2">
        <f t="shared" si="18"/>
      </c>
      <c r="B418" s="12">
        <v>392</v>
      </c>
      <c r="C418" s="9" t="s">
        <v>393</v>
      </c>
      <c r="D418" s="13" t="s">
        <v>493</v>
      </c>
      <c r="E418" s="11" t="s">
        <v>756</v>
      </c>
      <c r="F418" s="81"/>
      <c r="G418" s="82"/>
      <c r="H418" s="82"/>
      <c r="I418" s="2">
        <f t="shared" si="19"/>
        <v>0</v>
      </c>
      <c r="J418" s="2">
        <f t="shared" si="20"/>
        <v>392</v>
      </c>
    </row>
    <row r="419" spans="1:10" ht="54">
      <c r="A419" s="2">
        <f t="shared" si="18"/>
      </c>
      <c r="B419" s="12">
        <v>393</v>
      </c>
      <c r="C419" s="13" t="s">
        <v>208</v>
      </c>
      <c r="D419" s="13" t="s">
        <v>207</v>
      </c>
      <c r="E419" s="11" t="s">
        <v>756</v>
      </c>
      <c r="F419" s="81"/>
      <c r="G419" s="82"/>
      <c r="H419" s="82"/>
      <c r="I419" s="2">
        <f t="shared" si="19"/>
        <v>0</v>
      </c>
      <c r="J419" s="2">
        <f t="shared" si="20"/>
        <v>393</v>
      </c>
    </row>
    <row r="420" spans="1:10" ht="40.5">
      <c r="A420" s="2">
        <f t="shared" si="18"/>
      </c>
      <c r="B420" s="12">
        <v>394</v>
      </c>
      <c r="C420" s="13" t="s">
        <v>191</v>
      </c>
      <c r="D420" s="13" t="s">
        <v>207</v>
      </c>
      <c r="E420" s="11" t="s">
        <v>756</v>
      </c>
      <c r="F420" s="81"/>
      <c r="G420" s="82"/>
      <c r="H420" s="82"/>
      <c r="I420" s="2">
        <f t="shared" si="19"/>
        <v>0</v>
      </c>
      <c r="J420" s="2">
        <f t="shared" si="20"/>
        <v>394</v>
      </c>
    </row>
    <row r="421" spans="1:10" ht="40.5">
      <c r="A421" s="2">
        <f t="shared" si="18"/>
      </c>
      <c r="B421" s="12">
        <v>395</v>
      </c>
      <c r="C421" s="13" t="s">
        <v>395</v>
      </c>
      <c r="D421" s="13" t="s">
        <v>394</v>
      </c>
      <c r="E421" s="11" t="s">
        <v>756</v>
      </c>
      <c r="F421" s="81"/>
      <c r="G421" s="82"/>
      <c r="H421" s="82"/>
      <c r="I421" s="2">
        <f t="shared" si="19"/>
        <v>0</v>
      </c>
      <c r="J421" s="2">
        <f t="shared" si="20"/>
        <v>395</v>
      </c>
    </row>
    <row r="422" spans="1:10" ht="40.5">
      <c r="A422" s="2">
        <f t="shared" si="18"/>
      </c>
      <c r="B422" s="12">
        <v>396</v>
      </c>
      <c r="C422" s="9" t="s">
        <v>494</v>
      </c>
      <c r="D422" s="13" t="s">
        <v>495</v>
      </c>
      <c r="E422" s="11" t="s">
        <v>756</v>
      </c>
      <c r="F422" s="81"/>
      <c r="G422" s="82"/>
      <c r="H422" s="82"/>
      <c r="I422" s="2">
        <f t="shared" si="19"/>
        <v>0</v>
      </c>
      <c r="J422" s="2">
        <f t="shared" si="20"/>
        <v>396</v>
      </c>
    </row>
    <row r="423" spans="1:10" ht="27">
      <c r="A423" s="2">
        <f t="shared" si="18"/>
      </c>
      <c r="B423" s="12">
        <v>397</v>
      </c>
      <c r="C423" s="9" t="s">
        <v>727</v>
      </c>
      <c r="D423" s="9"/>
      <c r="E423" s="11" t="s">
        <v>756</v>
      </c>
      <c r="F423" s="81"/>
      <c r="G423" s="82"/>
      <c r="H423" s="82"/>
      <c r="I423" s="2">
        <f t="shared" si="19"/>
        <v>0</v>
      </c>
      <c r="J423" s="2">
        <f t="shared" si="20"/>
        <v>397</v>
      </c>
    </row>
    <row r="424" spans="1:10" ht="40.5">
      <c r="A424" s="2">
        <f t="shared" si="18"/>
      </c>
      <c r="B424" s="12">
        <v>398</v>
      </c>
      <c r="C424" s="9" t="s">
        <v>593</v>
      </c>
      <c r="D424" s="9" t="s">
        <v>281</v>
      </c>
      <c r="E424" s="11" t="s">
        <v>756</v>
      </c>
      <c r="F424" s="81"/>
      <c r="G424" s="82"/>
      <c r="H424" s="82"/>
      <c r="I424" s="2">
        <f t="shared" si="19"/>
        <v>0</v>
      </c>
      <c r="J424" s="2">
        <f t="shared" si="20"/>
        <v>398</v>
      </c>
    </row>
    <row r="425" spans="1:10" ht="81">
      <c r="A425" s="2">
        <f t="shared" si="18"/>
      </c>
      <c r="B425" s="12">
        <v>399</v>
      </c>
      <c r="C425" s="9" t="s">
        <v>122</v>
      </c>
      <c r="D425" s="61" t="s">
        <v>833</v>
      </c>
      <c r="E425" s="11" t="s">
        <v>756</v>
      </c>
      <c r="F425" s="81"/>
      <c r="G425" s="82"/>
      <c r="H425" s="82"/>
      <c r="I425" s="2">
        <f t="shared" si="19"/>
        <v>0</v>
      </c>
      <c r="J425" s="2">
        <f t="shared" si="20"/>
        <v>399</v>
      </c>
    </row>
    <row r="426" spans="1:10" ht="15">
      <c r="A426" s="2">
        <f t="shared" si="18"/>
      </c>
      <c r="B426" s="12">
        <v>400</v>
      </c>
      <c r="C426" s="9" t="s">
        <v>753</v>
      </c>
      <c r="D426" s="9" t="s">
        <v>755</v>
      </c>
      <c r="E426" s="11" t="s">
        <v>756</v>
      </c>
      <c r="F426" s="81"/>
      <c r="G426" s="82"/>
      <c r="H426" s="82"/>
      <c r="I426" s="2">
        <f t="shared" si="19"/>
        <v>0</v>
      </c>
      <c r="J426" s="2">
        <f t="shared" si="20"/>
        <v>400</v>
      </c>
    </row>
    <row r="427" spans="1:10" ht="27">
      <c r="A427" s="2">
        <f t="shared" si="18"/>
      </c>
      <c r="B427" s="12">
        <v>401</v>
      </c>
      <c r="C427" s="9" t="s">
        <v>754</v>
      </c>
      <c r="D427" s="9" t="s">
        <v>32</v>
      </c>
      <c r="E427" s="11" t="s">
        <v>756</v>
      </c>
      <c r="F427" s="81"/>
      <c r="G427" s="82"/>
      <c r="H427" s="82"/>
      <c r="I427" s="2">
        <f t="shared" si="19"/>
        <v>0</v>
      </c>
      <c r="J427" s="2">
        <f t="shared" si="20"/>
        <v>401</v>
      </c>
    </row>
    <row r="428" spans="1:10" ht="81">
      <c r="A428" s="2">
        <f t="shared" si="18"/>
      </c>
      <c r="B428" s="12">
        <v>402</v>
      </c>
      <c r="C428" s="9" t="s">
        <v>13</v>
      </c>
      <c r="D428" s="41" t="s">
        <v>209</v>
      </c>
      <c r="E428" s="11" t="s">
        <v>756</v>
      </c>
      <c r="F428" s="81"/>
      <c r="G428" s="82"/>
      <c r="H428" s="82"/>
      <c r="I428" s="2">
        <f t="shared" si="19"/>
        <v>0</v>
      </c>
      <c r="J428" s="2">
        <f t="shared" si="20"/>
        <v>402</v>
      </c>
    </row>
    <row r="429" spans="1:10" ht="40.5">
      <c r="A429" s="2">
        <f t="shared" si="18"/>
      </c>
      <c r="B429" s="12">
        <v>403</v>
      </c>
      <c r="C429" s="9" t="s">
        <v>788</v>
      </c>
      <c r="D429" s="62" t="s">
        <v>789</v>
      </c>
      <c r="E429" s="11" t="s">
        <v>756</v>
      </c>
      <c r="F429" s="81"/>
      <c r="G429" s="82"/>
      <c r="H429" s="82"/>
      <c r="I429" s="2">
        <f t="shared" si="19"/>
        <v>0</v>
      </c>
      <c r="J429" s="2">
        <f t="shared" si="20"/>
        <v>403</v>
      </c>
    </row>
    <row r="430" spans="1:10" ht="40.5">
      <c r="A430" s="2">
        <f t="shared" si="18"/>
      </c>
      <c r="B430" s="12">
        <v>404</v>
      </c>
      <c r="C430" s="9" t="s">
        <v>790</v>
      </c>
      <c r="D430" s="9" t="s">
        <v>791</v>
      </c>
      <c r="E430" s="11" t="s">
        <v>756</v>
      </c>
      <c r="F430" s="81"/>
      <c r="G430" s="82"/>
      <c r="H430" s="82"/>
      <c r="I430" s="2">
        <f t="shared" si="19"/>
        <v>0</v>
      </c>
      <c r="J430" s="2">
        <f t="shared" si="20"/>
        <v>404</v>
      </c>
    </row>
    <row r="431" spans="1:10" ht="40.5">
      <c r="A431" s="2">
        <f t="shared" si="18"/>
      </c>
      <c r="B431" s="12">
        <v>405</v>
      </c>
      <c r="C431" s="9" t="s">
        <v>792</v>
      </c>
      <c r="D431" s="9" t="s">
        <v>793</v>
      </c>
      <c r="E431" s="11" t="s">
        <v>756</v>
      </c>
      <c r="F431" s="81"/>
      <c r="G431" s="82"/>
      <c r="H431" s="82"/>
      <c r="I431" s="2">
        <f t="shared" si="19"/>
        <v>0</v>
      </c>
      <c r="J431" s="2">
        <f t="shared" si="20"/>
        <v>405</v>
      </c>
    </row>
    <row r="432" spans="1:10" ht="40.5">
      <c r="A432" s="2">
        <f t="shared" si="18"/>
      </c>
      <c r="B432" s="12">
        <v>406</v>
      </c>
      <c r="C432" s="9" t="s">
        <v>799</v>
      </c>
      <c r="D432" s="9" t="s">
        <v>794</v>
      </c>
      <c r="E432" s="11" t="s">
        <v>756</v>
      </c>
      <c r="F432" s="81"/>
      <c r="G432" s="82"/>
      <c r="H432" s="82"/>
      <c r="I432" s="2">
        <f t="shared" si="19"/>
        <v>0</v>
      </c>
      <c r="J432" s="2">
        <f t="shared" si="20"/>
        <v>406</v>
      </c>
    </row>
    <row r="433" spans="1:10" ht="40.5">
      <c r="A433" s="2">
        <f t="shared" si="18"/>
      </c>
      <c r="B433" s="12">
        <v>407</v>
      </c>
      <c r="C433" s="9" t="s">
        <v>318</v>
      </c>
      <c r="D433" s="9" t="s">
        <v>795</v>
      </c>
      <c r="E433" s="11" t="s">
        <v>756</v>
      </c>
      <c r="F433" s="81"/>
      <c r="G433" s="82"/>
      <c r="H433" s="82"/>
      <c r="I433" s="2">
        <f t="shared" si="19"/>
        <v>0</v>
      </c>
      <c r="J433" s="2">
        <f t="shared" si="20"/>
        <v>407</v>
      </c>
    </row>
    <row r="434" spans="1:10" ht="40.5">
      <c r="A434" s="2">
        <f t="shared" si="18"/>
      </c>
      <c r="B434" s="12">
        <v>408</v>
      </c>
      <c r="C434" s="9" t="s">
        <v>319</v>
      </c>
      <c r="D434" s="9" t="s">
        <v>796</v>
      </c>
      <c r="E434" s="11" t="s">
        <v>756</v>
      </c>
      <c r="F434" s="81"/>
      <c r="G434" s="82"/>
      <c r="H434" s="82"/>
      <c r="I434" s="2">
        <f t="shared" si="19"/>
        <v>0</v>
      </c>
      <c r="J434" s="2">
        <f t="shared" si="20"/>
        <v>408</v>
      </c>
    </row>
    <row r="435" spans="1:10" ht="40.5">
      <c r="A435" s="2">
        <f t="shared" si="18"/>
      </c>
      <c r="B435" s="12">
        <v>409</v>
      </c>
      <c r="C435" s="9" t="s">
        <v>320</v>
      </c>
      <c r="D435" s="9" t="s">
        <v>797</v>
      </c>
      <c r="E435" s="11" t="s">
        <v>756</v>
      </c>
      <c r="F435" s="81"/>
      <c r="G435" s="82"/>
      <c r="H435" s="82"/>
      <c r="I435" s="2">
        <f t="shared" si="19"/>
        <v>0</v>
      </c>
      <c r="J435" s="2">
        <f t="shared" si="20"/>
        <v>409</v>
      </c>
    </row>
    <row r="436" spans="1:10" ht="40.5">
      <c r="A436" s="2">
        <f t="shared" si="18"/>
      </c>
      <c r="B436" s="12">
        <v>410</v>
      </c>
      <c r="C436" s="9" t="s">
        <v>321</v>
      </c>
      <c r="D436" s="9" t="s">
        <v>798</v>
      </c>
      <c r="E436" s="11" t="s">
        <v>756</v>
      </c>
      <c r="F436" s="81"/>
      <c r="G436" s="82"/>
      <c r="H436" s="82"/>
      <c r="I436" s="2">
        <f t="shared" si="19"/>
        <v>0</v>
      </c>
      <c r="J436" s="2">
        <f t="shared" si="20"/>
        <v>410</v>
      </c>
    </row>
    <row r="437" spans="1:10" ht="135">
      <c r="A437" s="2">
        <f t="shared" si="18"/>
      </c>
      <c r="B437" s="12">
        <v>411</v>
      </c>
      <c r="C437" s="63" t="s">
        <v>160</v>
      </c>
      <c r="D437" s="63" t="s">
        <v>155</v>
      </c>
      <c r="E437" s="11" t="s">
        <v>756</v>
      </c>
      <c r="F437" s="81"/>
      <c r="G437" s="82"/>
      <c r="H437" s="82"/>
      <c r="I437" s="2">
        <f t="shared" si="19"/>
        <v>0</v>
      </c>
      <c r="J437" s="2">
        <f t="shared" si="20"/>
        <v>411</v>
      </c>
    </row>
    <row r="438" spans="1:10" ht="135">
      <c r="A438" s="2">
        <f t="shared" si="18"/>
      </c>
      <c r="B438" s="12">
        <v>412</v>
      </c>
      <c r="C438" s="63" t="s">
        <v>158</v>
      </c>
      <c r="D438" s="63" t="s">
        <v>156</v>
      </c>
      <c r="E438" s="11" t="s">
        <v>756</v>
      </c>
      <c r="F438" s="81"/>
      <c r="G438" s="82"/>
      <c r="H438" s="82"/>
      <c r="I438" s="2">
        <f t="shared" si="19"/>
        <v>0</v>
      </c>
      <c r="J438" s="2">
        <f t="shared" si="20"/>
        <v>412</v>
      </c>
    </row>
    <row r="439" spans="1:10" ht="108">
      <c r="A439" s="2">
        <f t="shared" si="18"/>
      </c>
      <c r="B439" s="12">
        <v>413</v>
      </c>
      <c r="C439" s="64" t="s">
        <v>159</v>
      </c>
      <c r="D439" s="64" t="s">
        <v>157</v>
      </c>
      <c r="E439" s="11" t="s">
        <v>756</v>
      </c>
      <c r="F439" s="81"/>
      <c r="G439" s="82"/>
      <c r="H439" s="82"/>
      <c r="I439" s="2">
        <f t="shared" si="19"/>
        <v>0</v>
      </c>
      <c r="J439" s="2">
        <f t="shared" si="20"/>
        <v>413</v>
      </c>
    </row>
    <row r="440" spans="1:10" ht="67.5">
      <c r="A440" s="2">
        <f t="shared" si="18"/>
      </c>
      <c r="B440" s="12">
        <v>414</v>
      </c>
      <c r="C440" s="13" t="s">
        <v>161</v>
      </c>
      <c r="D440" s="13" t="s">
        <v>161</v>
      </c>
      <c r="E440" s="11" t="s">
        <v>756</v>
      </c>
      <c r="F440" s="81"/>
      <c r="G440" s="82"/>
      <c r="H440" s="82"/>
      <c r="I440" s="2">
        <f t="shared" si="19"/>
        <v>0</v>
      </c>
      <c r="J440" s="2">
        <f t="shared" si="20"/>
        <v>414</v>
      </c>
    </row>
    <row r="441" spans="1:10" ht="94.5">
      <c r="A441" s="2">
        <f t="shared" si="18"/>
      </c>
      <c r="B441" s="12">
        <v>415</v>
      </c>
      <c r="C441" s="9" t="s">
        <v>492</v>
      </c>
      <c r="D441" s="13" t="s">
        <v>711</v>
      </c>
      <c r="E441" s="20" t="s">
        <v>756</v>
      </c>
      <c r="F441" s="81"/>
      <c r="G441" s="82"/>
      <c r="H441" s="82"/>
      <c r="I441" s="2">
        <f t="shared" si="19"/>
        <v>0</v>
      </c>
      <c r="J441" s="2">
        <f t="shared" si="20"/>
        <v>415</v>
      </c>
    </row>
    <row r="442" spans="1:10" ht="94.5">
      <c r="A442" s="2">
        <f t="shared" si="18"/>
      </c>
      <c r="B442" s="12">
        <v>416</v>
      </c>
      <c r="C442" s="9" t="s">
        <v>712</v>
      </c>
      <c r="D442" s="13" t="s">
        <v>391</v>
      </c>
      <c r="E442" s="20" t="s">
        <v>756</v>
      </c>
      <c r="F442" s="81"/>
      <c r="G442" s="82"/>
      <c r="H442" s="82"/>
      <c r="I442" s="2">
        <f t="shared" si="19"/>
        <v>0</v>
      </c>
      <c r="J442" s="2">
        <f t="shared" si="20"/>
        <v>416</v>
      </c>
    </row>
    <row r="443" spans="1:10" ht="94.5">
      <c r="A443" s="2">
        <f t="shared" si="18"/>
      </c>
      <c r="B443" s="12">
        <v>417</v>
      </c>
      <c r="C443" s="9" t="s">
        <v>392</v>
      </c>
      <c r="D443" s="13" t="s">
        <v>399</v>
      </c>
      <c r="E443" s="20" t="s">
        <v>756</v>
      </c>
      <c r="F443" s="81"/>
      <c r="G443" s="82"/>
      <c r="H443" s="82"/>
      <c r="I443" s="2">
        <f t="shared" si="19"/>
        <v>0</v>
      </c>
      <c r="J443" s="2">
        <f t="shared" si="20"/>
        <v>417</v>
      </c>
    </row>
    <row r="444" spans="1:10" ht="81">
      <c r="A444" s="2">
        <f t="shared" si="18"/>
      </c>
      <c r="B444" s="12">
        <v>418</v>
      </c>
      <c r="C444" s="9" t="s">
        <v>400</v>
      </c>
      <c r="D444" s="13" t="s">
        <v>401</v>
      </c>
      <c r="E444" s="20" t="s">
        <v>756</v>
      </c>
      <c r="F444" s="81"/>
      <c r="G444" s="82"/>
      <c r="H444" s="82"/>
      <c r="I444" s="2">
        <f t="shared" si="19"/>
        <v>0</v>
      </c>
      <c r="J444" s="2">
        <f t="shared" si="20"/>
        <v>418</v>
      </c>
    </row>
    <row r="445" spans="1:10" ht="54">
      <c r="A445" s="2">
        <f t="shared" si="18"/>
      </c>
      <c r="B445" s="12">
        <v>419</v>
      </c>
      <c r="C445" s="13" t="s">
        <v>504</v>
      </c>
      <c r="D445" s="13" t="s">
        <v>503</v>
      </c>
      <c r="E445" s="20" t="s">
        <v>756</v>
      </c>
      <c r="F445" s="81"/>
      <c r="G445" s="82"/>
      <c r="H445" s="82"/>
      <c r="I445" s="2">
        <f t="shared" si="19"/>
        <v>0</v>
      </c>
      <c r="J445" s="2">
        <f t="shared" si="20"/>
        <v>419</v>
      </c>
    </row>
    <row r="446" spans="1:10" ht="15">
      <c r="A446" s="2">
        <f t="shared" si="18"/>
      </c>
      <c r="B446" s="54" t="s">
        <v>76</v>
      </c>
      <c r="C446" s="70" t="s">
        <v>75</v>
      </c>
      <c r="D446" s="70"/>
      <c r="E446" s="11"/>
      <c r="F446" s="79"/>
      <c r="G446" s="76"/>
      <c r="H446" s="76"/>
      <c r="I446" s="2">
        <f t="shared" si="19"/>
        <v>0</v>
      </c>
      <c r="J446" s="2">
        <f t="shared" si="20"/>
        <v>419</v>
      </c>
    </row>
    <row r="447" spans="1:10" ht="54">
      <c r="A447" s="2">
        <f t="shared" si="18"/>
      </c>
      <c r="B447" s="12">
        <v>420</v>
      </c>
      <c r="C447" s="34" t="s">
        <v>1042</v>
      </c>
      <c r="D447" s="43" t="s">
        <v>418</v>
      </c>
      <c r="E447" s="11" t="s">
        <v>710</v>
      </c>
      <c r="F447" s="84"/>
      <c r="G447" s="82"/>
      <c r="H447" s="82"/>
      <c r="I447" s="2">
        <f t="shared" si="19"/>
        <v>0</v>
      </c>
      <c r="J447" s="2">
        <f t="shared" si="20"/>
        <v>420</v>
      </c>
    </row>
    <row r="448" spans="1:10" ht="54">
      <c r="A448" s="2">
        <f t="shared" si="18"/>
      </c>
      <c r="B448" s="12">
        <v>421</v>
      </c>
      <c r="C448" s="34" t="s">
        <v>1043</v>
      </c>
      <c r="D448" s="43" t="s">
        <v>419</v>
      </c>
      <c r="E448" s="11" t="s">
        <v>710</v>
      </c>
      <c r="F448" s="84"/>
      <c r="G448" s="82"/>
      <c r="H448" s="82"/>
      <c r="I448" s="2">
        <f t="shared" si="19"/>
        <v>0</v>
      </c>
      <c r="J448" s="2">
        <f t="shared" si="20"/>
        <v>421</v>
      </c>
    </row>
    <row r="449" spans="1:10" ht="54">
      <c r="A449" s="2">
        <f t="shared" si="18"/>
      </c>
      <c r="B449" s="12">
        <v>422</v>
      </c>
      <c r="C449" s="34" t="s">
        <v>1044</v>
      </c>
      <c r="D449" s="43" t="s">
        <v>402</v>
      </c>
      <c r="E449" s="11" t="s">
        <v>710</v>
      </c>
      <c r="F449" s="84"/>
      <c r="G449" s="82"/>
      <c r="H449" s="82"/>
      <c r="I449" s="2">
        <f t="shared" si="19"/>
        <v>0</v>
      </c>
      <c r="J449" s="2">
        <f t="shared" si="20"/>
        <v>422</v>
      </c>
    </row>
    <row r="450" spans="1:10" ht="54">
      <c r="A450" s="2">
        <f t="shared" si="18"/>
      </c>
      <c r="B450" s="12">
        <v>423</v>
      </c>
      <c r="C450" s="34" t="s">
        <v>1045</v>
      </c>
      <c r="D450" s="43" t="s">
        <v>403</v>
      </c>
      <c r="E450" s="11" t="s">
        <v>710</v>
      </c>
      <c r="F450" s="84"/>
      <c r="G450" s="82"/>
      <c r="H450" s="82"/>
      <c r="I450" s="2">
        <f t="shared" si="19"/>
        <v>0</v>
      </c>
      <c r="J450" s="2">
        <f t="shared" si="20"/>
        <v>423</v>
      </c>
    </row>
    <row r="451" spans="1:10" ht="54">
      <c r="A451" s="2">
        <f t="shared" si="18"/>
      </c>
      <c r="B451" s="12">
        <v>424</v>
      </c>
      <c r="C451" s="34" t="s">
        <v>1046</v>
      </c>
      <c r="D451" s="43" t="s">
        <v>404</v>
      </c>
      <c r="E451" s="11" t="s">
        <v>710</v>
      </c>
      <c r="F451" s="84"/>
      <c r="G451" s="82"/>
      <c r="H451" s="82"/>
      <c r="I451" s="2">
        <f t="shared" si="19"/>
        <v>0</v>
      </c>
      <c r="J451" s="2">
        <f t="shared" si="20"/>
        <v>424</v>
      </c>
    </row>
    <row r="452" spans="1:10" ht="67.5">
      <c r="A452" s="2">
        <f t="shared" si="18"/>
      </c>
      <c r="B452" s="12">
        <v>425</v>
      </c>
      <c r="C452" s="9" t="s">
        <v>35</v>
      </c>
      <c r="D452" s="9"/>
      <c r="E452" s="11" t="s">
        <v>408</v>
      </c>
      <c r="F452" s="81"/>
      <c r="G452" s="82"/>
      <c r="H452" s="82"/>
      <c r="I452" s="2">
        <f t="shared" si="19"/>
        <v>0</v>
      </c>
      <c r="J452" s="2">
        <f t="shared" si="20"/>
        <v>425</v>
      </c>
    </row>
    <row r="453" spans="1:10" ht="67.5">
      <c r="A453" s="2">
        <f t="shared" si="18"/>
      </c>
      <c r="B453" s="12">
        <v>426</v>
      </c>
      <c r="C453" s="9" t="s">
        <v>36</v>
      </c>
      <c r="D453" s="9"/>
      <c r="E453" s="11" t="s">
        <v>408</v>
      </c>
      <c r="F453" s="81"/>
      <c r="G453" s="82"/>
      <c r="H453" s="82"/>
      <c r="I453" s="2">
        <f t="shared" si="19"/>
        <v>0</v>
      </c>
      <c r="J453" s="2">
        <f t="shared" si="20"/>
        <v>426</v>
      </c>
    </row>
    <row r="454" spans="1:10" ht="54">
      <c r="A454" s="2">
        <f t="shared" si="18"/>
      </c>
      <c r="B454" s="12">
        <v>427</v>
      </c>
      <c r="C454" s="9" t="s">
        <v>37</v>
      </c>
      <c r="D454" s="9"/>
      <c r="E454" s="11" t="s">
        <v>408</v>
      </c>
      <c r="F454" s="81"/>
      <c r="G454" s="82"/>
      <c r="H454" s="82"/>
      <c r="I454" s="2">
        <f t="shared" si="19"/>
        <v>0</v>
      </c>
      <c r="J454" s="2">
        <f t="shared" si="20"/>
        <v>427</v>
      </c>
    </row>
    <row r="455" spans="1:10" ht="81">
      <c r="A455" s="2">
        <f t="shared" si="18"/>
      </c>
      <c r="B455" s="12">
        <v>428</v>
      </c>
      <c r="C455" s="9" t="s">
        <v>38</v>
      </c>
      <c r="D455" s="9"/>
      <c r="E455" s="11" t="s">
        <v>408</v>
      </c>
      <c r="F455" s="81"/>
      <c r="G455" s="82"/>
      <c r="H455" s="82"/>
      <c r="I455" s="2">
        <f t="shared" si="19"/>
        <v>0</v>
      </c>
      <c r="J455" s="2">
        <f t="shared" si="20"/>
        <v>428</v>
      </c>
    </row>
    <row r="456" spans="1:10" ht="15">
      <c r="A456" s="2">
        <f t="shared" si="18"/>
      </c>
      <c r="B456" s="54" t="s">
        <v>363</v>
      </c>
      <c r="C456" s="105" t="s">
        <v>738</v>
      </c>
      <c r="D456" s="106"/>
      <c r="E456" s="106"/>
      <c r="F456" s="36"/>
      <c r="G456" s="76"/>
      <c r="H456" s="76"/>
      <c r="I456" s="2">
        <f t="shared" si="19"/>
        <v>0</v>
      </c>
      <c r="J456" s="2">
        <f t="shared" si="20"/>
        <v>428</v>
      </c>
    </row>
    <row r="457" spans="1:10" ht="94.5">
      <c r="A457" s="2">
        <f aca="true" t="shared" si="21" ref="A457:A520">IF(I457&gt;0,$D$4,"")</f>
      </c>
      <c r="B457" s="12">
        <v>429</v>
      </c>
      <c r="C457" s="14" t="s">
        <v>242</v>
      </c>
      <c r="D457" s="14" t="s">
        <v>243</v>
      </c>
      <c r="E457" s="20" t="s">
        <v>756</v>
      </c>
      <c r="F457" s="85"/>
      <c r="G457" s="82"/>
      <c r="H457" s="82"/>
      <c r="I457" s="2">
        <f t="shared" si="19"/>
        <v>0</v>
      </c>
      <c r="J457" s="2">
        <f t="shared" si="20"/>
        <v>429</v>
      </c>
    </row>
    <row r="458" spans="1:10" ht="94.5">
      <c r="A458" s="2">
        <f t="shared" si="21"/>
      </c>
      <c r="B458" s="12">
        <v>430</v>
      </c>
      <c r="C458" s="14" t="s">
        <v>244</v>
      </c>
      <c r="D458" s="14" t="s">
        <v>245</v>
      </c>
      <c r="E458" s="20" t="s">
        <v>756</v>
      </c>
      <c r="F458" s="85"/>
      <c r="G458" s="82"/>
      <c r="H458" s="82"/>
      <c r="I458" s="2">
        <f aca="true" t="shared" si="22" ref="I458:I521">IF(TRIM(F458)&lt;&gt;"",1,0)</f>
        <v>0</v>
      </c>
      <c r="J458" s="2">
        <f aca="true" t="shared" si="23" ref="J458:J521">IF(TRIM(E458)&lt;&gt;"",J457+1,J457)</f>
        <v>430</v>
      </c>
    </row>
    <row r="459" spans="1:10" ht="81">
      <c r="A459" s="2">
        <f t="shared" si="21"/>
      </c>
      <c r="B459" s="12">
        <v>431</v>
      </c>
      <c r="C459" s="14" t="s">
        <v>246</v>
      </c>
      <c r="D459" s="14" t="s">
        <v>247</v>
      </c>
      <c r="E459" s="20" t="s">
        <v>756</v>
      </c>
      <c r="F459" s="85"/>
      <c r="G459" s="82"/>
      <c r="H459" s="82"/>
      <c r="I459" s="2">
        <f t="shared" si="22"/>
        <v>0</v>
      </c>
      <c r="J459" s="2">
        <f t="shared" si="23"/>
        <v>431</v>
      </c>
    </row>
    <row r="460" spans="1:10" ht="108">
      <c r="A460" s="2">
        <f t="shared" si="21"/>
      </c>
      <c r="B460" s="12">
        <v>432</v>
      </c>
      <c r="C460" s="14" t="s">
        <v>248</v>
      </c>
      <c r="D460" s="14" t="s">
        <v>249</v>
      </c>
      <c r="E460" s="20" t="s">
        <v>756</v>
      </c>
      <c r="F460" s="85"/>
      <c r="G460" s="82"/>
      <c r="H460" s="82"/>
      <c r="I460" s="2">
        <f t="shared" si="22"/>
        <v>0</v>
      </c>
      <c r="J460" s="2">
        <f t="shared" si="23"/>
        <v>432</v>
      </c>
    </row>
    <row r="461" spans="1:10" ht="108">
      <c r="A461" s="2">
        <f t="shared" si="21"/>
      </c>
      <c r="B461" s="12">
        <v>433</v>
      </c>
      <c r="C461" s="49" t="s">
        <v>250</v>
      </c>
      <c r="D461" s="50" t="s">
        <v>251</v>
      </c>
      <c r="E461" s="20" t="s">
        <v>756</v>
      </c>
      <c r="F461" s="87"/>
      <c r="G461" s="82"/>
      <c r="H461" s="82"/>
      <c r="I461" s="2">
        <f t="shared" si="22"/>
        <v>0</v>
      </c>
      <c r="J461" s="2">
        <f t="shared" si="23"/>
        <v>433</v>
      </c>
    </row>
    <row r="462" spans="1:10" ht="81">
      <c r="A462" s="2">
        <f t="shared" si="21"/>
      </c>
      <c r="B462" s="12">
        <v>434</v>
      </c>
      <c r="C462" s="14" t="s">
        <v>252</v>
      </c>
      <c r="D462" s="14"/>
      <c r="E462" s="20" t="s">
        <v>756</v>
      </c>
      <c r="F462" s="85"/>
      <c r="G462" s="82"/>
      <c r="H462" s="82"/>
      <c r="I462" s="2">
        <f t="shared" si="22"/>
        <v>0</v>
      </c>
      <c r="J462" s="2">
        <f t="shared" si="23"/>
        <v>434</v>
      </c>
    </row>
    <row r="463" spans="1:10" ht="67.5">
      <c r="A463" s="2">
        <f t="shared" si="21"/>
      </c>
      <c r="B463" s="12">
        <v>435</v>
      </c>
      <c r="C463" s="14" t="s">
        <v>253</v>
      </c>
      <c r="D463" s="14"/>
      <c r="E463" s="20" t="s">
        <v>756</v>
      </c>
      <c r="F463" s="85"/>
      <c r="G463" s="82"/>
      <c r="H463" s="82"/>
      <c r="I463" s="2">
        <f t="shared" si="22"/>
        <v>0</v>
      </c>
      <c r="J463" s="2">
        <f t="shared" si="23"/>
        <v>435</v>
      </c>
    </row>
    <row r="464" spans="1:10" ht="40.5">
      <c r="A464" s="2">
        <f t="shared" si="21"/>
      </c>
      <c r="B464" s="12">
        <v>436</v>
      </c>
      <c r="C464" s="14" t="s">
        <v>147</v>
      </c>
      <c r="D464" s="14"/>
      <c r="E464" s="20" t="s">
        <v>756</v>
      </c>
      <c r="F464" s="85"/>
      <c r="G464" s="82"/>
      <c r="H464" s="82"/>
      <c r="I464" s="2">
        <f t="shared" si="22"/>
        <v>0</v>
      </c>
      <c r="J464" s="2">
        <f t="shared" si="23"/>
        <v>436</v>
      </c>
    </row>
    <row r="465" spans="1:10" ht="81">
      <c r="A465" s="2">
        <f t="shared" si="21"/>
      </c>
      <c r="B465" s="12">
        <v>437</v>
      </c>
      <c r="C465" s="14" t="s">
        <v>179</v>
      </c>
      <c r="D465" s="14" t="s">
        <v>1041</v>
      </c>
      <c r="E465" s="20" t="s">
        <v>756</v>
      </c>
      <c r="F465" s="85"/>
      <c r="G465" s="82"/>
      <c r="H465" s="82"/>
      <c r="I465" s="2">
        <f t="shared" si="22"/>
        <v>0</v>
      </c>
      <c r="J465" s="2">
        <f t="shared" si="23"/>
        <v>437</v>
      </c>
    </row>
    <row r="466" spans="1:10" ht="67.5">
      <c r="A466" s="2">
        <f t="shared" si="21"/>
      </c>
      <c r="B466" s="12">
        <v>438</v>
      </c>
      <c r="C466" s="14" t="s">
        <v>254</v>
      </c>
      <c r="D466" s="14"/>
      <c r="E466" s="20" t="s">
        <v>756</v>
      </c>
      <c r="F466" s="85"/>
      <c r="G466" s="82"/>
      <c r="H466" s="82"/>
      <c r="I466" s="2">
        <f t="shared" si="22"/>
        <v>0</v>
      </c>
      <c r="J466" s="2">
        <f t="shared" si="23"/>
        <v>438</v>
      </c>
    </row>
    <row r="467" spans="1:10" ht="81">
      <c r="A467" s="2">
        <f t="shared" si="21"/>
      </c>
      <c r="B467" s="12">
        <v>439</v>
      </c>
      <c r="C467" s="14" t="s">
        <v>148</v>
      </c>
      <c r="D467" s="14" t="s">
        <v>255</v>
      </c>
      <c r="E467" s="20" t="s">
        <v>756</v>
      </c>
      <c r="F467" s="85"/>
      <c r="G467" s="82"/>
      <c r="H467" s="82"/>
      <c r="I467" s="2">
        <f t="shared" si="22"/>
        <v>0</v>
      </c>
      <c r="J467" s="2">
        <f t="shared" si="23"/>
        <v>439</v>
      </c>
    </row>
    <row r="468" spans="1:10" ht="54">
      <c r="A468" s="2">
        <f t="shared" si="21"/>
      </c>
      <c r="B468" s="12">
        <v>440</v>
      </c>
      <c r="C468" s="14" t="s">
        <v>373</v>
      </c>
      <c r="D468" s="14" t="s">
        <v>149</v>
      </c>
      <c r="E468" s="20" t="s">
        <v>756</v>
      </c>
      <c r="F468" s="85"/>
      <c r="G468" s="82"/>
      <c r="H468" s="82"/>
      <c r="I468" s="2">
        <f t="shared" si="22"/>
        <v>0</v>
      </c>
      <c r="J468" s="2">
        <f t="shared" si="23"/>
        <v>440</v>
      </c>
    </row>
    <row r="469" spans="1:10" ht="81">
      <c r="A469" s="2">
        <f t="shared" si="21"/>
      </c>
      <c r="B469" s="12">
        <v>441</v>
      </c>
      <c r="C469" s="14" t="s">
        <v>256</v>
      </c>
      <c r="D469" s="14" t="s">
        <v>149</v>
      </c>
      <c r="E469" s="20" t="s">
        <v>756</v>
      </c>
      <c r="F469" s="85"/>
      <c r="G469" s="82"/>
      <c r="H469" s="82"/>
      <c r="I469" s="2">
        <f t="shared" si="22"/>
        <v>0</v>
      </c>
      <c r="J469" s="2">
        <f t="shared" si="23"/>
        <v>441</v>
      </c>
    </row>
    <row r="470" spans="1:10" ht="67.5">
      <c r="A470" s="2">
        <f t="shared" si="21"/>
      </c>
      <c r="B470" s="12">
        <v>442</v>
      </c>
      <c r="C470" s="14" t="s">
        <v>39</v>
      </c>
      <c r="D470" s="14"/>
      <c r="E470" s="20" t="s">
        <v>756</v>
      </c>
      <c r="F470" s="85"/>
      <c r="G470" s="82"/>
      <c r="H470" s="82"/>
      <c r="I470" s="2">
        <f t="shared" si="22"/>
        <v>0</v>
      </c>
      <c r="J470" s="2">
        <f t="shared" si="23"/>
        <v>442</v>
      </c>
    </row>
    <row r="471" spans="1:10" ht="54">
      <c r="A471" s="2">
        <f t="shared" si="21"/>
      </c>
      <c r="B471" s="12">
        <v>443</v>
      </c>
      <c r="C471" s="14" t="s">
        <v>257</v>
      </c>
      <c r="D471" s="14" t="s">
        <v>258</v>
      </c>
      <c r="E471" s="20" t="s">
        <v>756</v>
      </c>
      <c r="F471" s="85"/>
      <c r="G471" s="82"/>
      <c r="H471" s="82"/>
      <c r="I471" s="2">
        <f t="shared" si="22"/>
        <v>0</v>
      </c>
      <c r="J471" s="2">
        <f t="shared" si="23"/>
        <v>443</v>
      </c>
    </row>
    <row r="472" spans="1:10" ht="54">
      <c r="A472" s="2">
        <f t="shared" si="21"/>
      </c>
      <c r="B472" s="12">
        <v>444</v>
      </c>
      <c r="C472" s="14" t="s">
        <v>259</v>
      </c>
      <c r="D472" s="14" t="s">
        <v>258</v>
      </c>
      <c r="E472" s="20" t="s">
        <v>756</v>
      </c>
      <c r="F472" s="85"/>
      <c r="G472" s="82"/>
      <c r="H472" s="82"/>
      <c r="I472" s="2">
        <f t="shared" si="22"/>
        <v>0</v>
      </c>
      <c r="J472" s="2">
        <f t="shared" si="23"/>
        <v>444</v>
      </c>
    </row>
    <row r="473" spans="1:10" ht="121.5">
      <c r="A473" s="2">
        <f t="shared" si="21"/>
      </c>
      <c r="B473" s="12">
        <v>445</v>
      </c>
      <c r="C473" s="14" t="s">
        <v>152</v>
      </c>
      <c r="D473" s="14"/>
      <c r="E473" s="20" t="s">
        <v>756</v>
      </c>
      <c r="F473" s="85"/>
      <c r="G473" s="82"/>
      <c r="H473" s="82"/>
      <c r="I473" s="2">
        <f t="shared" si="22"/>
        <v>0</v>
      </c>
      <c r="J473" s="2">
        <f t="shared" si="23"/>
        <v>445</v>
      </c>
    </row>
    <row r="474" spans="1:10" ht="81">
      <c r="A474" s="2">
        <f t="shared" si="21"/>
      </c>
      <c r="B474" s="12">
        <v>446</v>
      </c>
      <c r="C474" s="14" t="s">
        <v>150</v>
      </c>
      <c r="D474" s="14" t="s">
        <v>258</v>
      </c>
      <c r="E474" s="20" t="s">
        <v>756</v>
      </c>
      <c r="F474" s="85"/>
      <c r="G474" s="82"/>
      <c r="H474" s="82"/>
      <c r="I474" s="2">
        <f t="shared" si="22"/>
        <v>0</v>
      </c>
      <c r="J474" s="2">
        <f t="shared" si="23"/>
        <v>446</v>
      </c>
    </row>
    <row r="475" spans="1:10" ht="54">
      <c r="A475" s="2">
        <f t="shared" si="21"/>
      </c>
      <c r="B475" s="12">
        <v>447</v>
      </c>
      <c r="C475" s="14" t="s">
        <v>260</v>
      </c>
      <c r="D475" s="14" t="s">
        <v>258</v>
      </c>
      <c r="E475" s="20" t="s">
        <v>756</v>
      </c>
      <c r="F475" s="85"/>
      <c r="G475" s="82"/>
      <c r="H475" s="82"/>
      <c r="I475" s="2">
        <f t="shared" si="22"/>
        <v>0</v>
      </c>
      <c r="J475" s="2">
        <f t="shared" si="23"/>
        <v>447</v>
      </c>
    </row>
    <row r="476" spans="1:10" ht="54">
      <c r="A476" s="2">
        <f t="shared" si="21"/>
      </c>
      <c r="B476" s="12">
        <v>448</v>
      </c>
      <c r="C476" s="14" t="s">
        <v>176</v>
      </c>
      <c r="D476" s="14" t="s">
        <v>175</v>
      </c>
      <c r="E476" s="20" t="s">
        <v>756</v>
      </c>
      <c r="F476" s="85"/>
      <c r="G476" s="82"/>
      <c r="H476" s="82"/>
      <c r="I476" s="2">
        <f t="shared" si="22"/>
        <v>0</v>
      </c>
      <c r="J476" s="2">
        <f t="shared" si="23"/>
        <v>448</v>
      </c>
    </row>
    <row r="477" spans="1:10" ht="94.5">
      <c r="A477" s="2">
        <f t="shared" si="21"/>
      </c>
      <c r="B477" s="12">
        <v>449</v>
      </c>
      <c r="C477" s="14" t="s">
        <v>178</v>
      </c>
      <c r="D477" s="14" t="s">
        <v>177</v>
      </c>
      <c r="E477" s="20" t="s">
        <v>756</v>
      </c>
      <c r="F477" s="85"/>
      <c r="G477" s="82"/>
      <c r="H477" s="82"/>
      <c r="I477" s="2">
        <f t="shared" si="22"/>
        <v>0</v>
      </c>
      <c r="J477" s="2">
        <f t="shared" si="23"/>
        <v>449</v>
      </c>
    </row>
    <row r="478" spans="1:10" ht="67.5">
      <c r="A478" s="2">
        <f t="shared" si="21"/>
      </c>
      <c r="B478" s="12">
        <v>450</v>
      </c>
      <c r="C478" s="14" t="s">
        <v>151</v>
      </c>
      <c r="D478" s="14" t="s">
        <v>261</v>
      </c>
      <c r="E478" s="20" t="s">
        <v>756</v>
      </c>
      <c r="F478" s="85"/>
      <c r="G478" s="82"/>
      <c r="H478" s="82"/>
      <c r="I478" s="2">
        <f t="shared" si="22"/>
        <v>0</v>
      </c>
      <c r="J478" s="2">
        <f t="shared" si="23"/>
        <v>450</v>
      </c>
    </row>
    <row r="479" spans="1:10" ht="94.5">
      <c r="A479" s="2">
        <f t="shared" si="21"/>
      </c>
      <c r="B479" s="12">
        <v>451</v>
      </c>
      <c r="C479" s="14" t="s">
        <v>153</v>
      </c>
      <c r="D479" s="14"/>
      <c r="E479" s="20" t="s">
        <v>756</v>
      </c>
      <c r="F479" s="85"/>
      <c r="G479" s="82"/>
      <c r="H479" s="82"/>
      <c r="I479" s="2">
        <f t="shared" si="22"/>
        <v>0</v>
      </c>
      <c r="J479" s="2">
        <f t="shared" si="23"/>
        <v>451</v>
      </c>
    </row>
    <row r="480" spans="1:10" ht="15.75">
      <c r="A480" s="2">
        <f t="shared" si="21"/>
      </c>
      <c r="B480" s="68" t="s">
        <v>77</v>
      </c>
      <c r="C480" s="95" t="s">
        <v>484</v>
      </c>
      <c r="D480" s="110"/>
      <c r="E480" s="110"/>
      <c r="F480" s="53"/>
      <c r="G480" s="76"/>
      <c r="H480" s="76"/>
      <c r="I480" s="2">
        <f t="shared" si="22"/>
        <v>0</v>
      </c>
      <c r="J480" s="2">
        <f t="shared" si="23"/>
        <v>451</v>
      </c>
    </row>
    <row r="481" spans="1:10" ht="135">
      <c r="A481" s="2">
        <f t="shared" si="21"/>
      </c>
      <c r="B481" s="71">
        <v>452</v>
      </c>
      <c r="C481" s="15" t="s">
        <v>129</v>
      </c>
      <c r="D481" s="15" t="s">
        <v>130</v>
      </c>
      <c r="E481" s="47" t="s">
        <v>642</v>
      </c>
      <c r="F481" s="88"/>
      <c r="G481" s="82"/>
      <c r="H481" s="82"/>
      <c r="I481" s="2">
        <f t="shared" si="22"/>
        <v>0</v>
      </c>
      <c r="J481" s="2">
        <f t="shared" si="23"/>
        <v>452</v>
      </c>
    </row>
    <row r="482" spans="1:10" ht="121.5">
      <c r="A482" s="2">
        <f t="shared" si="21"/>
      </c>
      <c r="B482" s="71">
        <v>453</v>
      </c>
      <c r="C482" s="15" t="s">
        <v>136</v>
      </c>
      <c r="D482" s="15" t="s">
        <v>137</v>
      </c>
      <c r="E482" s="47" t="s">
        <v>642</v>
      </c>
      <c r="F482" s="88"/>
      <c r="G482" s="82"/>
      <c r="H482" s="82"/>
      <c r="I482" s="2">
        <f t="shared" si="22"/>
        <v>0</v>
      </c>
      <c r="J482" s="2">
        <f t="shared" si="23"/>
        <v>453</v>
      </c>
    </row>
    <row r="483" spans="1:10" ht="243">
      <c r="A483" s="2">
        <f t="shared" si="21"/>
      </c>
      <c r="B483" s="71">
        <v>454</v>
      </c>
      <c r="C483" s="15" t="s">
        <v>138</v>
      </c>
      <c r="D483" s="15" t="s">
        <v>139</v>
      </c>
      <c r="E483" s="47" t="s">
        <v>642</v>
      </c>
      <c r="F483" s="88"/>
      <c r="G483" s="82"/>
      <c r="H483" s="82"/>
      <c r="I483" s="2">
        <f t="shared" si="22"/>
        <v>0</v>
      </c>
      <c r="J483" s="2">
        <f t="shared" si="23"/>
        <v>454</v>
      </c>
    </row>
    <row r="484" spans="1:10" ht="148.5">
      <c r="A484" s="2">
        <f t="shared" si="21"/>
      </c>
      <c r="B484" s="71">
        <v>455</v>
      </c>
      <c r="C484" s="15" t="s">
        <v>140</v>
      </c>
      <c r="D484" s="15" t="s">
        <v>141</v>
      </c>
      <c r="E484" s="47" t="s">
        <v>642</v>
      </c>
      <c r="F484" s="88"/>
      <c r="G484" s="82"/>
      <c r="H484" s="82"/>
      <c r="I484" s="2">
        <f t="shared" si="22"/>
        <v>0</v>
      </c>
      <c r="J484" s="2">
        <f t="shared" si="23"/>
        <v>455</v>
      </c>
    </row>
    <row r="485" spans="1:10" ht="81">
      <c r="A485" s="2">
        <f t="shared" si="21"/>
      </c>
      <c r="B485" s="71">
        <v>456</v>
      </c>
      <c r="C485" s="15" t="s">
        <v>144</v>
      </c>
      <c r="D485" s="15" t="s">
        <v>145</v>
      </c>
      <c r="E485" s="47" t="s">
        <v>146</v>
      </c>
      <c r="F485" s="88"/>
      <c r="G485" s="82"/>
      <c r="H485" s="82"/>
      <c r="I485" s="2">
        <f t="shared" si="22"/>
        <v>0</v>
      </c>
      <c r="J485" s="2">
        <f t="shared" si="23"/>
        <v>456</v>
      </c>
    </row>
    <row r="486" spans="1:10" ht="189">
      <c r="A486" s="2">
        <f t="shared" si="21"/>
      </c>
      <c r="B486" s="71">
        <v>457</v>
      </c>
      <c r="C486" s="15" t="s">
        <v>142</v>
      </c>
      <c r="D486" s="15" t="s">
        <v>143</v>
      </c>
      <c r="E486" s="47" t="s">
        <v>642</v>
      </c>
      <c r="F486" s="88"/>
      <c r="G486" s="82"/>
      <c r="H486" s="82"/>
      <c r="I486" s="2">
        <f t="shared" si="22"/>
        <v>0</v>
      </c>
      <c r="J486" s="2">
        <f t="shared" si="23"/>
        <v>457</v>
      </c>
    </row>
    <row r="487" spans="1:10" ht="94.5">
      <c r="A487" s="2">
        <f t="shared" si="21"/>
      </c>
      <c r="B487" s="71">
        <v>458</v>
      </c>
      <c r="C487" s="15" t="s">
        <v>265</v>
      </c>
      <c r="D487" s="15" t="s">
        <v>266</v>
      </c>
      <c r="E487" s="48" t="s">
        <v>756</v>
      </c>
      <c r="F487" s="88"/>
      <c r="G487" s="82"/>
      <c r="H487" s="82"/>
      <c r="I487" s="2">
        <f t="shared" si="22"/>
        <v>0</v>
      </c>
      <c r="J487" s="2">
        <f t="shared" si="23"/>
        <v>458</v>
      </c>
    </row>
    <row r="488" spans="1:10" ht="54">
      <c r="A488" s="2">
        <f t="shared" si="21"/>
      </c>
      <c r="B488" s="71">
        <v>459</v>
      </c>
      <c r="C488" s="15" t="s">
        <v>267</v>
      </c>
      <c r="D488" s="15" t="s">
        <v>268</v>
      </c>
      <c r="E488" s="48" t="s">
        <v>269</v>
      </c>
      <c r="F488" s="89"/>
      <c r="G488" s="82"/>
      <c r="H488" s="82"/>
      <c r="I488" s="2">
        <f t="shared" si="22"/>
        <v>0</v>
      </c>
      <c r="J488" s="2">
        <f t="shared" si="23"/>
        <v>459</v>
      </c>
    </row>
    <row r="489" spans="1:10" ht="54">
      <c r="A489" s="2">
        <f t="shared" si="21"/>
      </c>
      <c r="B489" s="71">
        <v>460</v>
      </c>
      <c r="C489" s="15" t="s">
        <v>270</v>
      </c>
      <c r="D489" s="15" t="s">
        <v>271</v>
      </c>
      <c r="E489" s="48" t="s">
        <v>269</v>
      </c>
      <c r="F489" s="90"/>
      <c r="G489" s="82"/>
      <c r="H489" s="82"/>
      <c r="I489" s="2">
        <f t="shared" si="22"/>
        <v>0</v>
      </c>
      <c r="J489" s="2">
        <f t="shared" si="23"/>
        <v>460</v>
      </c>
    </row>
    <row r="490" spans="1:10" ht="67.5">
      <c r="A490" s="2">
        <f t="shared" si="21"/>
      </c>
      <c r="B490" s="71">
        <v>461</v>
      </c>
      <c r="C490" s="15" t="s">
        <v>272</v>
      </c>
      <c r="D490" s="15" t="s">
        <v>273</v>
      </c>
      <c r="E490" s="48" t="s">
        <v>756</v>
      </c>
      <c r="F490" s="90"/>
      <c r="G490" s="82"/>
      <c r="H490" s="82"/>
      <c r="I490" s="2">
        <f t="shared" si="22"/>
        <v>0</v>
      </c>
      <c r="J490" s="2">
        <f t="shared" si="23"/>
        <v>461</v>
      </c>
    </row>
    <row r="491" spans="1:10" ht="54">
      <c r="A491" s="2">
        <f t="shared" si="21"/>
      </c>
      <c r="B491" s="71">
        <v>462</v>
      </c>
      <c r="C491" s="15" t="s">
        <v>473</v>
      </c>
      <c r="D491" s="15" t="s">
        <v>474</v>
      </c>
      <c r="E491" s="48" t="s">
        <v>756</v>
      </c>
      <c r="F491" s="90"/>
      <c r="G491" s="82"/>
      <c r="H491" s="82"/>
      <c r="I491" s="2">
        <f t="shared" si="22"/>
        <v>0</v>
      </c>
      <c r="J491" s="2">
        <f t="shared" si="23"/>
        <v>462</v>
      </c>
    </row>
    <row r="492" spans="1:10" ht="27">
      <c r="A492" s="2">
        <f t="shared" si="21"/>
      </c>
      <c r="B492" s="71">
        <v>463</v>
      </c>
      <c r="C492" s="15" t="s">
        <v>352</v>
      </c>
      <c r="D492" s="15"/>
      <c r="E492" s="48" t="s">
        <v>756</v>
      </c>
      <c r="F492" s="90"/>
      <c r="G492" s="82"/>
      <c r="H492" s="82"/>
      <c r="I492" s="2">
        <f t="shared" si="22"/>
        <v>0</v>
      </c>
      <c r="J492" s="2">
        <f t="shared" si="23"/>
        <v>463</v>
      </c>
    </row>
    <row r="493" spans="1:10" ht="67.5">
      <c r="A493" s="2">
        <f t="shared" si="21"/>
      </c>
      <c r="B493" s="71">
        <v>464</v>
      </c>
      <c r="C493" s="15" t="s">
        <v>770</v>
      </c>
      <c r="D493" s="15" t="s">
        <v>273</v>
      </c>
      <c r="E493" s="48" t="s">
        <v>756</v>
      </c>
      <c r="F493" s="90"/>
      <c r="G493" s="82"/>
      <c r="H493" s="82"/>
      <c r="I493" s="2">
        <f t="shared" si="22"/>
        <v>0</v>
      </c>
      <c r="J493" s="2">
        <f t="shared" si="23"/>
        <v>464</v>
      </c>
    </row>
    <row r="494" spans="1:10" ht="67.5">
      <c r="A494" s="2">
        <f t="shared" si="21"/>
      </c>
      <c r="B494" s="71">
        <v>465</v>
      </c>
      <c r="C494" s="15" t="s">
        <v>771</v>
      </c>
      <c r="D494" s="15" t="s">
        <v>273</v>
      </c>
      <c r="E494" s="48" t="s">
        <v>756</v>
      </c>
      <c r="F494" s="90"/>
      <c r="G494" s="82"/>
      <c r="H494" s="82"/>
      <c r="I494" s="2">
        <f t="shared" si="22"/>
        <v>0</v>
      </c>
      <c r="J494" s="2">
        <f t="shared" si="23"/>
        <v>465</v>
      </c>
    </row>
    <row r="495" spans="1:10" ht="54">
      <c r="A495" s="2">
        <f t="shared" si="21"/>
      </c>
      <c r="B495" s="71">
        <v>466</v>
      </c>
      <c r="C495" s="15" t="s">
        <v>772</v>
      </c>
      <c r="D495" s="15"/>
      <c r="E495" s="48" t="s">
        <v>1034</v>
      </c>
      <c r="F495" s="89"/>
      <c r="G495" s="82"/>
      <c r="H495" s="82"/>
      <c r="I495" s="2">
        <f t="shared" si="22"/>
        <v>0</v>
      </c>
      <c r="J495" s="2">
        <f t="shared" si="23"/>
        <v>466</v>
      </c>
    </row>
    <row r="496" spans="1:10" ht="67.5">
      <c r="A496" s="2">
        <f t="shared" si="21"/>
      </c>
      <c r="B496" s="71">
        <v>467</v>
      </c>
      <c r="C496" s="15" t="s">
        <v>773</v>
      </c>
      <c r="D496" s="15" t="s">
        <v>774</v>
      </c>
      <c r="E496" s="48" t="s">
        <v>497</v>
      </c>
      <c r="F496" s="90"/>
      <c r="G496" s="82"/>
      <c r="H496" s="82"/>
      <c r="I496" s="2">
        <f t="shared" si="22"/>
        <v>0</v>
      </c>
      <c r="J496" s="2">
        <f t="shared" si="23"/>
        <v>467</v>
      </c>
    </row>
    <row r="497" spans="1:10" ht="67.5">
      <c r="A497" s="2">
        <f t="shared" si="21"/>
      </c>
      <c r="B497" s="71">
        <v>468</v>
      </c>
      <c r="C497" s="15" t="s">
        <v>775</v>
      </c>
      <c r="D497" s="15" t="s">
        <v>774</v>
      </c>
      <c r="E497" s="48" t="s">
        <v>497</v>
      </c>
      <c r="F497" s="90"/>
      <c r="G497" s="82"/>
      <c r="H497" s="82"/>
      <c r="I497" s="2">
        <f t="shared" si="22"/>
        <v>0</v>
      </c>
      <c r="J497" s="2">
        <f t="shared" si="23"/>
        <v>468</v>
      </c>
    </row>
    <row r="498" spans="1:10" ht="54">
      <c r="A498" s="2">
        <f t="shared" si="21"/>
      </c>
      <c r="B498" s="71">
        <v>469</v>
      </c>
      <c r="C498" s="15" t="s">
        <v>776</v>
      </c>
      <c r="D498" s="15" t="s">
        <v>777</v>
      </c>
      <c r="E498" s="48" t="s">
        <v>778</v>
      </c>
      <c r="F498" s="89"/>
      <c r="G498" s="82"/>
      <c r="H498" s="82"/>
      <c r="I498" s="2">
        <f t="shared" si="22"/>
        <v>0</v>
      </c>
      <c r="J498" s="2">
        <f t="shared" si="23"/>
        <v>469</v>
      </c>
    </row>
    <row r="499" spans="1:10" ht="54">
      <c r="A499" s="2">
        <f t="shared" si="21"/>
      </c>
      <c r="B499" s="71">
        <v>470</v>
      </c>
      <c r="C499" s="15" t="s">
        <v>779</v>
      </c>
      <c r="D499" s="15" t="s">
        <v>777</v>
      </c>
      <c r="E499" s="48" t="s">
        <v>778</v>
      </c>
      <c r="F499" s="89"/>
      <c r="G499" s="82"/>
      <c r="H499" s="82"/>
      <c r="I499" s="2">
        <f t="shared" si="22"/>
        <v>0</v>
      </c>
      <c r="J499" s="2">
        <f t="shared" si="23"/>
        <v>470</v>
      </c>
    </row>
    <row r="500" spans="1:10" ht="67.5">
      <c r="A500" s="2">
        <f t="shared" si="21"/>
      </c>
      <c r="B500" s="71">
        <v>471</v>
      </c>
      <c r="C500" s="15" t="s">
        <v>780</v>
      </c>
      <c r="D500" s="15"/>
      <c r="E500" s="48" t="s">
        <v>756</v>
      </c>
      <c r="F500" s="90"/>
      <c r="G500" s="82"/>
      <c r="H500" s="82"/>
      <c r="I500" s="2">
        <f t="shared" si="22"/>
        <v>0</v>
      </c>
      <c r="J500" s="2">
        <f t="shared" si="23"/>
        <v>471</v>
      </c>
    </row>
    <row r="501" spans="1:10" ht="243">
      <c r="A501" s="2">
        <f t="shared" si="21"/>
      </c>
      <c r="B501" s="71">
        <v>472</v>
      </c>
      <c r="C501" s="13" t="s">
        <v>380</v>
      </c>
      <c r="D501" s="15" t="s">
        <v>608</v>
      </c>
      <c r="E501" s="48" t="s">
        <v>1034</v>
      </c>
      <c r="F501" s="89"/>
      <c r="G501" s="82"/>
      <c r="H501" s="82"/>
      <c r="I501" s="2">
        <f t="shared" si="22"/>
        <v>0</v>
      </c>
      <c r="J501" s="2">
        <f t="shared" si="23"/>
        <v>472</v>
      </c>
    </row>
    <row r="502" spans="1:10" ht="243">
      <c r="A502" s="2">
        <f t="shared" si="21"/>
      </c>
      <c r="B502" s="71">
        <v>473</v>
      </c>
      <c r="C502" s="13" t="s">
        <v>379</v>
      </c>
      <c r="D502" s="15" t="s">
        <v>781</v>
      </c>
      <c r="E502" s="48" t="s">
        <v>1034</v>
      </c>
      <c r="F502" s="89"/>
      <c r="G502" s="82"/>
      <c r="H502" s="82"/>
      <c r="I502" s="2">
        <f t="shared" si="22"/>
        <v>0</v>
      </c>
      <c r="J502" s="2">
        <f t="shared" si="23"/>
        <v>473</v>
      </c>
    </row>
    <row r="503" spans="1:10" ht="243">
      <c r="A503" s="2">
        <f t="shared" si="21"/>
      </c>
      <c r="B503" s="71">
        <v>474</v>
      </c>
      <c r="C503" s="13" t="s">
        <v>714</v>
      </c>
      <c r="D503" s="15" t="s">
        <v>40</v>
      </c>
      <c r="E503" s="48" t="s">
        <v>1034</v>
      </c>
      <c r="F503" s="89"/>
      <c r="G503" s="82"/>
      <c r="H503" s="82"/>
      <c r="I503" s="2">
        <f t="shared" si="22"/>
        <v>0</v>
      </c>
      <c r="J503" s="2">
        <f t="shared" si="23"/>
        <v>474</v>
      </c>
    </row>
    <row r="504" spans="1:10" ht="243">
      <c r="A504" s="2">
        <f t="shared" si="21"/>
      </c>
      <c r="B504" s="71">
        <v>475</v>
      </c>
      <c r="C504" s="13" t="s">
        <v>374</v>
      </c>
      <c r="D504" s="15" t="s">
        <v>41</v>
      </c>
      <c r="E504" s="48" t="s">
        <v>1034</v>
      </c>
      <c r="F504" s="89"/>
      <c r="G504" s="82"/>
      <c r="H504" s="82"/>
      <c r="I504" s="2">
        <f t="shared" si="22"/>
        <v>0</v>
      </c>
      <c r="J504" s="2">
        <f t="shared" si="23"/>
        <v>475</v>
      </c>
    </row>
    <row r="505" spans="1:10" ht="243">
      <c r="A505" s="2">
        <f t="shared" si="21"/>
      </c>
      <c r="B505" s="71">
        <v>476</v>
      </c>
      <c r="C505" s="13" t="s">
        <v>375</v>
      </c>
      <c r="D505" s="15" t="s">
        <v>42</v>
      </c>
      <c r="E505" s="48" t="s">
        <v>1034</v>
      </c>
      <c r="F505" s="89"/>
      <c r="G505" s="82"/>
      <c r="H505" s="82"/>
      <c r="I505" s="2">
        <f t="shared" si="22"/>
        <v>0</v>
      </c>
      <c r="J505" s="2">
        <f t="shared" si="23"/>
        <v>476</v>
      </c>
    </row>
    <row r="506" spans="1:10" ht="243">
      <c r="A506" s="2">
        <f t="shared" si="21"/>
      </c>
      <c r="B506" s="71">
        <v>477</v>
      </c>
      <c r="C506" s="13" t="s">
        <v>475</v>
      </c>
      <c r="D506" s="15" t="s">
        <v>813</v>
      </c>
      <c r="E506" s="48" t="s">
        <v>1034</v>
      </c>
      <c r="F506" s="89"/>
      <c r="G506" s="82"/>
      <c r="H506" s="82"/>
      <c r="I506" s="2">
        <f t="shared" si="22"/>
        <v>0</v>
      </c>
      <c r="J506" s="2">
        <f t="shared" si="23"/>
        <v>477</v>
      </c>
    </row>
    <row r="507" spans="1:10" ht="243">
      <c r="A507" s="2">
        <f t="shared" si="21"/>
      </c>
      <c r="B507" s="71">
        <v>478</v>
      </c>
      <c r="C507" s="13" t="s">
        <v>378</v>
      </c>
      <c r="D507" s="15" t="s">
        <v>814</v>
      </c>
      <c r="E507" s="48" t="s">
        <v>1034</v>
      </c>
      <c r="F507" s="89"/>
      <c r="G507" s="82"/>
      <c r="H507" s="82"/>
      <c r="I507" s="2">
        <f t="shared" si="22"/>
        <v>0</v>
      </c>
      <c r="J507" s="2">
        <f t="shared" si="23"/>
        <v>478</v>
      </c>
    </row>
    <row r="508" spans="1:10" ht="243">
      <c r="A508" s="2">
        <f t="shared" si="21"/>
      </c>
      <c r="B508" s="71">
        <v>479</v>
      </c>
      <c r="C508" s="13" t="s">
        <v>377</v>
      </c>
      <c r="D508" s="15" t="s">
        <v>815</v>
      </c>
      <c r="E508" s="48" t="s">
        <v>1034</v>
      </c>
      <c r="F508" s="89"/>
      <c r="G508" s="82"/>
      <c r="H508" s="82"/>
      <c r="I508" s="2">
        <f t="shared" si="22"/>
        <v>0</v>
      </c>
      <c r="J508" s="2">
        <f t="shared" si="23"/>
        <v>479</v>
      </c>
    </row>
    <row r="509" spans="1:10" ht="243">
      <c r="A509" s="2">
        <f t="shared" si="21"/>
      </c>
      <c r="B509" s="71">
        <v>480</v>
      </c>
      <c r="C509" s="13" t="s">
        <v>476</v>
      </c>
      <c r="D509" s="15" t="s">
        <v>275</v>
      </c>
      <c r="E509" s="48" t="s">
        <v>1034</v>
      </c>
      <c r="F509" s="89"/>
      <c r="G509" s="82"/>
      <c r="H509" s="82"/>
      <c r="I509" s="2">
        <f t="shared" si="22"/>
        <v>0</v>
      </c>
      <c r="J509" s="2">
        <f t="shared" si="23"/>
        <v>480</v>
      </c>
    </row>
    <row r="510" spans="1:10" ht="243">
      <c r="A510" s="2">
        <f t="shared" si="21"/>
      </c>
      <c r="B510" s="71">
        <v>481</v>
      </c>
      <c r="C510" s="15" t="s">
        <v>376</v>
      </c>
      <c r="D510" s="15" t="s">
        <v>573</v>
      </c>
      <c r="E510" s="48" t="s">
        <v>1034</v>
      </c>
      <c r="F510" s="89"/>
      <c r="G510" s="82"/>
      <c r="H510" s="82"/>
      <c r="I510" s="2">
        <f t="shared" si="22"/>
        <v>0</v>
      </c>
      <c r="J510" s="2">
        <f t="shared" si="23"/>
        <v>481</v>
      </c>
    </row>
    <row r="511" spans="1:10" ht="243">
      <c r="A511" s="2">
        <f t="shared" si="21"/>
      </c>
      <c r="B511" s="71">
        <v>482</v>
      </c>
      <c r="C511" s="15" t="s">
        <v>715</v>
      </c>
      <c r="D511" s="15" t="s">
        <v>620</v>
      </c>
      <c r="E511" s="48" t="s">
        <v>1034</v>
      </c>
      <c r="F511" s="89"/>
      <c r="G511" s="82"/>
      <c r="H511" s="82"/>
      <c r="I511" s="2">
        <f t="shared" si="22"/>
        <v>0</v>
      </c>
      <c r="J511" s="2">
        <f t="shared" si="23"/>
        <v>482</v>
      </c>
    </row>
    <row r="512" spans="1:10" ht="15.75">
      <c r="A512" s="2">
        <f t="shared" si="21"/>
      </c>
      <c r="B512" s="72" t="s">
        <v>78</v>
      </c>
      <c r="C512" s="109" t="s">
        <v>859</v>
      </c>
      <c r="D512" s="110"/>
      <c r="E512" s="110"/>
      <c r="F512" s="73"/>
      <c r="G512" s="76"/>
      <c r="H512" s="76"/>
      <c r="I512" s="2">
        <f t="shared" si="22"/>
        <v>0</v>
      </c>
      <c r="J512" s="2">
        <f t="shared" si="23"/>
        <v>482</v>
      </c>
    </row>
    <row r="513" spans="1:10" ht="54">
      <c r="A513" s="2">
        <f t="shared" si="21"/>
      </c>
      <c r="B513" s="46">
        <v>483</v>
      </c>
      <c r="C513" s="46" t="s">
        <v>289</v>
      </c>
      <c r="D513" s="46" t="s">
        <v>860</v>
      </c>
      <c r="E513" s="46" t="s">
        <v>861</v>
      </c>
      <c r="F513" s="91"/>
      <c r="G513" s="82"/>
      <c r="H513" s="82"/>
      <c r="I513" s="2">
        <f t="shared" si="22"/>
        <v>0</v>
      </c>
      <c r="J513" s="2">
        <f t="shared" si="23"/>
        <v>483</v>
      </c>
    </row>
    <row r="514" spans="1:10" ht="54">
      <c r="A514" s="2">
        <f t="shared" si="21"/>
      </c>
      <c r="B514" s="46">
        <v>484</v>
      </c>
      <c r="C514" s="46" t="s">
        <v>290</v>
      </c>
      <c r="D514" s="46" t="s">
        <v>860</v>
      </c>
      <c r="E514" s="46" t="s">
        <v>861</v>
      </c>
      <c r="F514" s="91"/>
      <c r="G514" s="82"/>
      <c r="H514" s="82"/>
      <c r="I514" s="2">
        <f t="shared" si="22"/>
        <v>0</v>
      </c>
      <c r="J514" s="2">
        <f t="shared" si="23"/>
        <v>484</v>
      </c>
    </row>
    <row r="515" spans="1:10" ht="54">
      <c r="A515" s="2">
        <f t="shared" si="21"/>
      </c>
      <c r="B515" s="46">
        <v>485</v>
      </c>
      <c r="C515" s="46" t="s">
        <v>1003</v>
      </c>
      <c r="D515" s="46" t="s">
        <v>862</v>
      </c>
      <c r="E515" s="46" t="s">
        <v>861</v>
      </c>
      <c r="F515" s="91"/>
      <c r="G515" s="82"/>
      <c r="H515" s="82"/>
      <c r="I515" s="2">
        <f t="shared" si="22"/>
        <v>0</v>
      </c>
      <c r="J515" s="2">
        <f t="shared" si="23"/>
        <v>485</v>
      </c>
    </row>
    <row r="516" spans="1:10" ht="67.5">
      <c r="A516" s="2">
        <f t="shared" si="21"/>
      </c>
      <c r="B516" s="46">
        <v>486</v>
      </c>
      <c r="C516" s="46" t="s">
        <v>602</v>
      </c>
      <c r="D516" s="46" t="s">
        <v>863</v>
      </c>
      <c r="E516" s="46" t="s">
        <v>861</v>
      </c>
      <c r="F516" s="91"/>
      <c r="G516" s="82"/>
      <c r="H516" s="82"/>
      <c r="I516" s="2">
        <f t="shared" si="22"/>
        <v>0</v>
      </c>
      <c r="J516" s="2">
        <f t="shared" si="23"/>
        <v>486</v>
      </c>
    </row>
    <row r="517" spans="1:10" ht="54">
      <c r="A517" s="2">
        <f t="shared" si="21"/>
      </c>
      <c r="B517" s="46">
        <v>487</v>
      </c>
      <c r="C517" s="46" t="s">
        <v>569</v>
      </c>
      <c r="D517" s="46" t="s">
        <v>726</v>
      </c>
      <c r="E517" s="46" t="s">
        <v>861</v>
      </c>
      <c r="F517" s="91"/>
      <c r="G517" s="82"/>
      <c r="H517" s="82"/>
      <c r="I517" s="2">
        <f t="shared" si="22"/>
        <v>0</v>
      </c>
      <c r="J517" s="2">
        <f t="shared" si="23"/>
        <v>487</v>
      </c>
    </row>
    <row r="518" spans="1:10" ht="54">
      <c r="A518" s="2">
        <f t="shared" si="21"/>
      </c>
      <c r="B518" s="46">
        <v>488</v>
      </c>
      <c r="C518" s="46" t="s">
        <v>864</v>
      </c>
      <c r="D518" s="46" t="s">
        <v>865</v>
      </c>
      <c r="E518" s="46" t="s">
        <v>861</v>
      </c>
      <c r="F518" s="91"/>
      <c r="G518" s="82"/>
      <c r="H518" s="82"/>
      <c r="I518" s="2">
        <f t="shared" si="22"/>
        <v>0</v>
      </c>
      <c r="J518" s="2">
        <f t="shared" si="23"/>
        <v>488</v>
      </c>
    </row>
    <row r="519" spans="1:10" ht="67.5">
      <c r="A519" s="2">
        <f t="shared" si="21"/>
      </c>
      <c r="B519" s="46">
        <v>489</v>
      </c>
      <c r="C519" s="46" t="s">
        <v>866</v>
      </c>
      <c r="D519" s="46" t="s">
        <v>867</v>
      </c>
      <c r="E519" s="46" t="s">
        <v>861</v>
      </c>
      <c r="F519" s="91"/>
      <c r="G519" s="82"/>
      <c r="H519" s="82"/>
      <c r="I519" s="2">
        <f t="shared" si="22"/>
        <v>0</v>
      </c>
      <c r="J519" s="2">
        <f t="shared" si="23"/>
        <v>489</v>
      </c>
    </row>
    <row r="520" spans="1:10" ht="54">
      <c r="A520" s="2">
        <f t="shared" si="21"/>
      </c>
      <c r="B520" s="46">
        <v>490</v>
      </c>
      <c r="C520" s="46" t="s">
        <v>868</v>
      </c>
      <c r="D520" s="46" t="s">
        <v>869</v>
      </c>
      <c r="E520" s="46" t="s">
        <v>861</v>
      </c>
      <c r="F520" s="91"/>
      <c r="G520" s="82"/>
      <c r="H520" s="82"/>
      <c r="I520" s="2">
        <f t="shared" si="22"/>
        <v>0</v>
      </c>
      <c r="J520" s="2">
        <f t="shared" si="23"/>
        <v>490</v>
      </c>
    </row>
    <row r="521" spans="1:10" ht="54">
      <c r="A521" s="2">
        <f aca="true" t="shared" si="24" ref="A521:A584">IF(I521&gt;0,$D$4,"")</f>
      </c>
      <c r="B521" s="46">
        <v>491</v>
      </c>
      <c r="C521" s="46" t="s">
        <v>870</v>
      </c>
      <c r="D521" s="46" t="s">
        <v>871</v>
      </c>
      <c r="E521" s="46" t="s">
        <v>861</v>
      </c>
      <c r="F521" s="92"/>
      <c r="G521" s="82"/>
      <c r="H521" s="82"/>
      <c r="I521" s="2">
        <f t="shared" si="22"/>
        <v>0</v>
      </c>
      <c r="J521" s="2">
        <f t="shared" si="23"/>
        <v>491</v>
      </c>
    </row>
    <row r="522" spans="1:10" ht="121.5">
      <c r="A522" s="2">
        <f t="shared" si="24"/>
      </c>
      <c r="B522" s="46">
        <v>492</v>
      </c>
      <c r="C522" s="46" t="s">
        <v>872</v>
      </c>
      <c r="D522" s="46" t="s">
        <v>873</v>
      </c>
      <c r="E522" s="46" t="s">
        <v>861</v>
      </c>
      <c r="F522" s="91"/>
      <c r="G522" s="82"/>
      <c r="H522" s="82"/>
      <c r="I522" s="2">
        <f aca="true" t="shared" si="25" ref="I522:I585">IF(TRIM(F522)&lt;&gt;"",1,0)</f>
        <v>0</v>
      </c>
      <c r="J522" s="2">
        <f aca="true" t="shared" si="26" ref="J522:J585">IF(TRIM(E522)&lt;&gt;"",J521+1,J521)</f>
        <v>492</v>
      </c>
    </row>
    <row r="523" spans="1:10" ht="121.5">
      <c r="A523" s="2">
        <f t="shared" si="24"/>
      </c>
      <c r="B523" s="46">
        <v>493</v>
      </c>
      <c r="C523" s="46" t="s">
        <v>874</v>
      </c>
      <c r="D523" s="46" t="s">
        <v>873</v>
      </c>
      <c r="E523" s="46" t="s">
        <v>861</v>
      </c>
      <c r="F523" s="91"/>
      <c r="G523" s="82"/>
      <c r="H523" s="82"/>
      <c r="I523" s="2">
        <f t="shared" si="25"/>
        <v>0</v>
      </c>
      <c r="J523" s="2">
        <f t="shared" si="26"/>
        <v>493</v>
      </c>
    </row>
    <row r="524" spans="1:10" ht="121.5">
      <c r="A524" s="2">
        <f t="shared" si="24"/>
      </c>
      <c r="B524" s="46">
        <v>494</v>
      </c>
      <c r="C524" s="46" t="s">
        <v>875</v>
      </c>
      <c r="D524" s="46" t="s">
        <v>873</v>
      </c>
      <c r="E524" s="46" t="s">
        <v>861</v>
      </c>
      <c r="F524" s="91"/>
      <c r="G524" s="82"/>
      <c r="H524" s="82"/>
      <c r="I524" s="2">
        <f t="shared" si="25"/>
        <v>0</v>
      </c>
      <c r="J524" s="2">
        <f t="shared" si="26"/>
        <v>494</v>
      </c>
    </row>
    <row r="525" spans="1:10" ht="121.5">
      <c r="A525" s="2">
        <f t="shared" si="24"/>
      </c>
      <c r="B525" s="46">
        <v>495</v>
      </c>
      <c r="C525" s="46" t="s">
        <v>876</v>
      </c>
      <c r="D525" s="46" t="s">
        <v>873</v>
      </c>
      <c r="E525" s="46" t="s">
        <v>861</v>
      </c>
      <c r="F525" s="91"/>
      <c r="G525" s="82"/>
      <c r="H525" s="82"/>
      <c r="I525" s="2">
        <f t="shared" si="25"/>
        <v>0</v>
      </c>
      <c r="J525" s="2">
        <f t="shared" si="26"/>
        <v>495</v>
      </c>
    </row>
    <row r="526" spans="1:10" ht="121.5">
      <c r="A526" s="2">
        <f t="shared" si="24"/>
      </c>
      <c r="B526" s="46">
        <v>496</v>
      </c>
      <c r="C526" s="46" t="s">
        <v>877</v>
      </c>
      <c r="D526" s="46" t="s">
        <v>873</v>
      </c>
      <c r="E526" s="46" t="s">
        <v>861</v>
      </c>
      <c r="F526" s="91"/>
      <c r="G526" s="82"/>
      <c r="H526" s="82"/>
      <c r="I526" s="2">
        <f t="shared" si="25"/>
        <v>0</v>
      </c>
      <c r="J526" s="2">
        <f t="shared" si="26"/>
        <v>496</v>
      </c>
    </row>
    <row r="527" spans="1:10" ht="121.5">
      <c r="A527" s="2">
        <f t="shared" si="24"/>
      </c>
      <c r="B527" s="46">
        <v>497</v>
      </c>
      <c r="C527" s="46" t="s">
        <v>878</v>
      </c>
      <c r="D527" s="46" t="s">
        <v>873</v>
      </c>
      <c r="E527" s="46" t="s">
        <v>861</v>
      </c>
      <c r="F527" s="91"/>
      <c r="G527" s="82"/>
      <c r="H527" s="82"/>
      <c r="I527" s="2">
        <f t="shared" si="25"/>
        <v>0</v>
      </c>
      <c r="J527" s="2">
        <f t="shared" si="26"/>
        <v>497</v>
      </c>
    </row>
    <row r="528" spans="1:10" ht="121.5">
      <c r="A528" s="2">
        <f t="shared" si="24"/>
      </c>
      <c r="B528" s="46">
        <v>498</v>
      </c>
      <c r="C528" s="46" t="s">
        <v>879</v>
      </c>
      <c r="D528" s="46" t="s">
        <v>873</v>
      </c>
      <c r="E528" s="46" t="s">
        <v>861</v>
      </c>
      <c r="F528" s="91"/>
      <c r="G528" s="82"/>
      <c r="H528" s="82"/>
      <c r="I528" s="2">
        <f t="shared" si="25"/>
        <v>0</v>
      </c>
      <c r="J528" s="2">
        <f t="shared" si="26"/>
        <v>498</v>
      </c>
    </row>
    <row r="529" spans="1:10" ht="121.5">
      <c r="A529" s="2">
        <f t="shared" si="24"/>
      </c>
      <c r="B529" s="46">
        <v>499</v>
      </c>
      <c r="C529" s="46" t="s">
        <v>880</v>
      </c>
      <c r="D529" s="46" t="s">
        <v>873</v>
      </c>
      <c r="E529" s="46" t="s">
        <v>861</v>
      </c>
      <c r="F529" s="91"/>
      <c r="G529" s="82"/>
      <c r="H529" s="82"/>
      <c r="I529" s="2">
        <f t="shared" si="25"/>
        <v>0</v>
      </c>
      <c r="J529" s="2">
        <f t="shared" si="26"/>
        <v>499</v>
      </c>
    </row>
    <row r="530" spans="1:10" ht="121.5">
      <c r="A530" s="2">
        <f t="shared" si="24"/>
      </c>
      <c r="B530" s="46">
        <v>500</v>
      </c>
      <c r="C530" s="46" t="s">
        <v>881</v>
      </c>
      <c r="D530" s="46" t="s">
        <v>873</v>
      </c>
      <c r="E530" s="46" t="s">
        <v>861</v>
      </c>
      <c r="F530" s="91"/>
      <c r="G530" s="82"/>
      <c r="H530" s="82"/>
      <c r="I530" s="2">
        <f t="shared" si="25"/>
        <v>0</v>
      </c>
      <c r="J530" s="2">
        <f t="shared" si="26"/>
        <v>500</v>
      </c>
    </row>
    <row r="531" spans="1:10" ht="121.5">
      <c r="A531" s="2">
        <f t="shared" si="24"/>
      </c>
      <c r="B531" s="46">
        <v>501</v>
      </c>
      <c r="C531" s="46" t="s">
        <v>882</v>
      </c>
      <c r="D531" s="46" t="s">
        <v>873</v>
      </c>
      <c r="E531" s="46" t="s">
        <v>861</v>
      </c>
      <c r="F531" s="91"/>
      <c r="G531" s="82"/>
      <c r="H531" s="82"/>
      <c r="I531" s="2">
        <f t="shared" si="25"/>
        <v>0</v>
      </c>
      <c r="J531" s="2">
        <f t="shared" si="26"/>
        <v>501</v>
      </c>
    </row>
    <row r="532" spans="1:10" ht="121.5">
      <c r="A532" s="2">
        <f t="shared" si="24"/>
      </c>
      <c r="B532" s="46">
        <v>502</v>
      </c>
      <c r="C532" s="46" t="s">
        <v>883</v>
      </c>
      <c r="D532" s="46" t="s">
        <v>873</v>
      </c>
      <c r="E532" s="46" t="s">
        <v>861</v>
      </c>
      <c r="F532" s="91"/>
      <c r="G532" s="82"/>
      <c r="H532" s="82"/>
      <c r="I532" s="2">
        <f t="shared" si="25"/>
        <v>0</v>
      </c>
      <c r="J532" s="2">
        <f t="shared" si="26"/>
        <v>502</v>
      </c>
    </row>
    <row r="533" spans="1:10" ht="121.5">
      <c r="A533" s="2">
        <f t="shared" si="24"/>
      </c>
      <c r="B533" s="46">
        <v>503</v>
      </c>
      <c r="C533" s="46" t="s">
        <v>884</v>
      </c>
      <c r="D533" s="46" t="s">
        <v>873</v>
      </c>
      <c r="E533" s="46" t="s">
        <v>861</v>
      </c>
      <c r="F533" s="91"/>
      <c r="G533" s="82"/>
      <c r="H533" s="82"/>
      <c r="I533" s="2">
        <f t="shared" si="25"/>
        <v>0</v>
      </c>
      <c r="J533" s="2">
        <f t="shared" si="26"/>
        <v>503</v>
      </c>
    </row>
    <row r="534" spans="1:10" ht="121.5">
      <c r="A534" s="2">
        <f t="shared" si="24"/>
      </c>
      <c r="B534" s="46">
        <v>504</v>
      </c>
      <c r="C534" s="46" t="s">
        <v>885</v>
      </c>
      <c r="D534" s="46" t="s">
        <v>873</v>
      </c>
      <c r="E534" s="46" t="s">
        <v>861</v>
      </c>
      <c r="F534" s="91"/>
      <c r="G534" s="82"/>
      <c r="H534" s="82"/>
      <c r="I534" s="2">
        <f t="shared" si="25"/>
        <v>0</v>
      </c>
      <c r="J534" s="2">
        <f t="shared" si="26"/>
        <v>504</v>
      </c>
    </row>
    <row r="535" spans="1:10" ht="121.5">
      <c r="A535" s="2">
        <f t="shared" si="24"/>
      </c>
      <c r="B535" s="46">
        <v>505</v>
      </c>
      <c r="C535" s="46" t="s">
        <v>886</v>
      </c>
      <c r="D535" s="46" t="s">
        <v>873</v>
      </c>
      <c r="E535" s="46" t="s">
        <v>861</v>
      </c>
      <c r="F535" s="91"/>
      <c r="G535" s="82"/>
      <c r="H535" s="82"/>
      <c r="I535" s="2">
        <f t="shared" si="25"/>
        <v>0</v>
      </c>
      <c r="J535" s="2">
        <f t="shared" si="26"/>
        <v>505</v>
      </c>
    </row>
    <row r="536" spans="1:10" ht="135">
      <c r="A536" s="2">
        <f t="shared" si="24"/>
      </c>
      <c r="B536" s="46">
        <v>506</v>
      </c>
      <c r="C536" s="46" t="s">
        <v>887</v>
      </c>
      <c r="D536" s="46" t="s">
        <v>570</v>
      </c>
      <c r="E536" s="46" t="s">
        <v>861</v>
      </c>
      <c r="F536" s="92"/>
      <c r="G536" s="82"/>
      <c r="H536" s="82"/>
      <c r="I536" s="2">
        <f t="shared" si="25"/>
        <v>0</v>
      </c>
      <c r="J536" s="2">
        <f t="shared" si="26"/>
        <v>506</v>
      </c>
    </row>
    <row r="537" spans="1:10" ht="135">
      <c r="A537" s="2">
        <f t="shared" si="24"/>
      </c>
      <c r="B537" s="46">
        <v>507</v>
      </c>
      <c r="C537" s="46" t="s">
        <v>888</v>
      </c>
      <c r="D537" s="46" t="s">
        <v>570</v>
      </c>
      <c r="E537" s="46" t="s">
        <v>861</v>
      </c>
      <c r="F537" s="92"/>
      <c r="G537" s="82"/>
      <c r="H537" s="82"/>
      <c r="I537" s="2">
        <f t="shared" si="25"/>
        <v>0</v>
      </c>
      <c r="J537" s="2">
        <f t="shared" si="26"/>
        <v>507</v>
      </c>
    </row>
    <row r="538" spans="1:10" ht="135">
      <c r="A538" s="2">
        <f t="shared" si="24"/>
      </c>
      <c r="B538" s="46">
        <v>508</v>
      </c>
      <c r="C538" s="46" t="s">
        <v>889</v>
      </c>
      <c r="D538" s="46" t="s">
        <v>570</v>
      </c>
      <c r="E538" s="46" t="s">
        <v>861</v>
      </c>
      <c r="F538" s="92"/>
      <c r="G538" s="82"/>
      <c r="H538" s="82"/>
      <c r="I538" s="2">
        <f t="shared" si="25"/>
        <v>0</v>
      </c>
      <c r="J538" s="2">
        <f t="shared" si="26"/>
        <v>508</v>
      </c>
    </row>
    <row r="539" spans="1:10" ht="135">
      <c r="A539" s="2">
        <f t="shared" si="24"/>
      </c>
      <c r="B539" s="46">
        <v>509</v>
      </c>
      <c r="C539" s="46" t="s">
        <v>890</v>
      </c>
      <c r="D539" s="46" t="s">
        <v>570</v>
      </c>
      <c r="E539" s="46" t="s">
        <v>861</v>
      </c>
      <c r="F539" s="92"/>
      <c r="G539" s="82"/>
      <c r="H539" s="82"/>
      <c r="I539" s="2">
        <f t="shared" si="25"/>
        <v>0</v>
      </c>
      <c r="J539" s="2">
        <f t="shared" si="26"/>
        <v>509</v>
      </c>
    </row>
    <row r="540" spans="1:10" ht="135">
      <c r="A540" s="2">
        <f t="shared" si="24"/>
      </c>
      <c r="B540" s="46">
        <v>510</v>
      </c>
      <c r="C540" s="46" t="s">
        <v>891</v>
      </c>
      <c r="D540" s="46" t="s">
        <v>570</v>
      </c>
      <c r="E540" s="46" t="s">
        <v>861</v>
      </c>
      <c r="F540" s="92"/>
      <c r="G540" s="82"/>
      <c r="H540" s="82"/>
      <c r="I540" s="2">
        <f t="shared" si="25"/>
        <v>0</v>
      </c>
      <c r="J540" s="2">
        <f t="shared" si="26"/>
        <v>510</v>
      </c>
    </row>
    <row r="541" spans="1:10" ht="135">
      <c r="A541" s="2">
        <f t="shared" si="24"/>
      </c>
      <c r="B541" s="46">
        <v>511</v>
      </c>
      <c r="C541" s="46" t="s">
        <v>892</v>
      </c>
      <c r="D541" s="46" t="s">
        <v>570</v>
      </c>
      <c r="E541" s="46" t="s">
        <v>861</v>
      </c>
      <c r="F541" s="92"/>
      <c r="G541" s="82"/>
      <c r="H541" s="82"/>
      <c r="I541" s="2">
        <f t="shared" si="25"/>
        <v>0</v>
      </c>
      <c r="J541" s="2">
        <f t="shared" si="26"/>
        <v>511</v>
      </c>
    </row>
    <row r="542" spans="1:10" ht="121.5">
      <c r="A542" s="2">
        <f t="shared" si="24"/>
      </c>
      <c r="B542" s="46">
        <v>512</v>
      </c>
      <c r="C542" s="46" t="s">
        <v>893</v>
      </c>
      <c r="D542" s="46" t="s">
        <v>894</v>
      </c>
      <c r="E542" s="46" t="s">
        <v>861</v>
      </c>
      <c r="F542" s="92"/>
      <c r="G542" s="82"/>
      <c r="H542" s="82"/>
      <c r="I542" s="2">
        <f t="shared" si="25"/>
        <v>0</v>
      </c>
      <c r="J542" s="2">
        <f t="shared" si="26"/>
        <v>512</v>
      </c>
    </row>
    <row r="543" spans="1:10" ht="121.5">
      <c r="A543" s="2">
        <f t="shared" si="24"/>
      </c>
      <c r="B543" s="46">
        <v>513</v>
      </c>
      <c r="C543" s="46" t="s">
        <v>895</v>
      </c>
      <c r="D543" s="46" t="s">
        <v>894</v>
      </c>
      <c r="E543" s="46" t="s">
        <v>861</v>
      </c>
      <c r="F543" s="92"/>
      <c r="G543" s="82"/>
      <c r="H543" s="82"/>
      <c r="I543" s="2">
        <f t="shared" si="25"/>
        <v>0</v>
      </c>
      <c r="J543" s="2">
        <f t="shared" si="26"/>
        <v>513</v>
      </c>
    </row>
    <row r="544" spans="1:10" ht="121.5">
      <c r="A544" s="2">
        <f t="shared" si="24"/>
      </c>
      <c r="B544" s="46">
        <v>514</v>
      </c>
      <c r="C544" s="46" t="s">
        <v>896</v>
      </c>
      <c r="D544" s="46" t="s">
        <v>571</v>
      </c>
      <c r="E544" s="46" t="s">
        <v>861</v>
      </c>
      <c r="F544" s="92"/>
      <c r="G544" s="82"/>
      <c r="H544" s="82"/>
      <c r="I544" s="2">
        <f t="shared" si="25"/>
        <v>0</v>
      </c>
      <c r="J544" s="2">
        <f t="shared" si="26"/>
        <v>514</v>
      </c>
    </row>
    <row r="545" spans="1:10" ht="121.5">
      <c r="A545" s="2">
        <f t="shared" si="24"/>
      </c>
      <c r="B545" s="46">
        <v>515</v>
      </c>
      <c r="C545" s="46" t="s">
        <v>897</v>
      </c>
      <c r="D545" s="46" t="s">
        <v>571</v>
      </c>
      <c r="E545" s="46" t="s">
        <v>861</v>
      </c>
      <c r="F545" s="92"/>
      <c r="G545" s="82"/>
      <c r="H545" s="82"/>
      <c r="I545" s="2">
        <f t="shared" si="25"/>
        <v>0</v>
      </c>
      <c r="J545" s="2">
        <f t="shared" si="26"/>
        <v>515</v>
      </c>
    </row>
    <row r="546" spans="1:10" ht="121.5">
      <c r="A546" s="2">
        <f t="shared" si="24"/>
      </c>
      <c r="B546" s="46">
        <v>516</v>
      </c>
      <c r="C546" s="46" t="s">
        <v>898</v>
      </c>
      <c r="D546" s="46" t="s">
        <v>571</v>
      </c>
      <c r="E546" s="46" t="s">
        <v>861</v>
      </c>
      <c r="F546" s="92"/>
      <c r="G546" s="82"/>
      <c r="H546" s="82"/>
      <c r="I546" s="2">
        <f t="shared" si="25"/>
        <v>0</v>
      </c>
      <c r="J546" s="2">
        <f t="shared" si="26"/>
        <v>516</v>
      </c>
    </row>
    <row r="547" spans="1:10" ht="121.5">
      <c r="A547" s="2">
        <f t="shared" si="24"/>
      </c>
      <c r="B547" s="46">
        <v>517</v>
      </c>
      <c r="C547" s="46" t="s">
        <v>899</v>
      </c>
      <c r="D547" s="46" t="s">
        <v>571</v>
      </c>
      <c r="E547" s="46" t="s">
        <v>861</v>
      </c>
      <c r="F547" s="92"/>
      <c r="G547" s="82"/>
      <c r="H547" s="82"/>
      <c r="I547" s="2">
        <f t="shared" si="25"/>
        <v>0</v>
      </c>
      <c r="J547" s="2">
        <f t="shared" si="26"/>
        <v>517</v>
      </c>
    </row>
    <row r="548" spans="1:10" ht="121.5">
      <c r="A548" s="2">
        <f t="shared" si="24"/>
      </c>
      <c r="B548" s="46">
        <v>518</v>
      </c>
      <c r="C548" s="46" t="s">
        <v>900</v>
      </c>
      <c r="D548" s="46" t="s">
        <v>571</v>
      </c>
      <c r="E548" s="46" t="s">
        <v>861</v>
      </c>
      <c r="F548" s="92"/>
      <c r="G548" s="82"/>
      <c r="H548" s="82"/>
      <c r="I548" s="2">
        <f t="shared" si="25"/>
        <v>0</v>
      </c>
      <c r="J548" s="2">
        <f t="shared" si="26"/>
        <v>518</v>
      </c>
    </row>
    <row r="549" spans="1:10" ht="121.5">
      <c r="A549" s="2">
        <f t="shared" si="24"/>
      </c>
      <c r="B549" s="46">
        <v>519</v>
      </c>
      <c r="C549" s="46" t="s">
        <v>901</v>
      </c>
      <c r="D549" s="46" t="s">
        <v>571</v>
      </c>
      <c r="E549" s="46" t="s">
        <v>861</v>
      </c>
      <c r="F549" s="92"/>
      <c r="G549" s="82"/>
      <c r="H549" s="82"/>
      <c r="I549" s="2">
        <f t="shared" si="25"/>
        <v>0</v>
      </c>
      <c r="J549" s="2">
        <f t="shared" si="26"/>
        <v>519</v>
      </c>
    </row>
    <row r="550" spans="1:10" ht="121.5">
      <c r="A550" s="2">
        <f t="shared" si="24"/>
      </c>
      <c r="B550" s="46">
        <v>520</v>
      </c>
      <c r="C550" s="46" t="s">
        <v>902</v>
      </c>
      <c r="D550" s="46" t="s">
        <v>571</v>
      </c>
      <c r="E550" s="46" t="s">
        <v>861</v>
      </c>
      <c r="F550" s="92"/>
      <c r="G550" s="82"/>
      <c r="H550" s="82"/>
      <c r="I550" s="2">
        <f t="shared" si="25"/>
        <v>0</v>
      </c>
      <c r="J550" s="2">
        <f t="shared" si="26"/>
        <v>520</v>
      </c>
    </row>
    <row r="551" spans="1:10" ht="121.5">
      <c r="A551" s="2">
        <f t="shared" si="24"/>
      </c>
      <c r="B551" s="46">
        <v>521</v>
      </c>
      <c r="C551" s="46" t="s">
        <v>903</v>
      </c>
      <c r="D551" s="46" t="s">
        <v>571</v>
      </c>
      <c r="E551" s="46" t="s">
        <v>861</v>
      </c>
      <c r="F551" s="92"/>
      <c r="G551" s="82"/>
      <c r="H551" s="82"/>
      <c r="I551" s="2">
        <f t="shared" si="25"/>
        <v>0</v>
      </c>
      <c r="J551" s="2">
        <f t="shared" si="26"/>
        <v>521</v>
      </c>
    </row>
    <row r="552" spans="1:10" ht="121.5">
      <c r="A552" s="2">
        <f t="shared" si="24"/>
      </c>
      <c r="B552" s="46">
        <v>522</v>
      </c>
      <c r="C552" s="46" t="s">
        <v>904</v>
      </c>
      <c r="D552" s="46" t="s">
        <v>571</v>
      </c>
      <c r="E552" s="46" t="s">
        <v>861</v>
      </c>
      <c r="F552" s="92"/>
      <c r="G552" s="82"/>
      <c r="H552" s="82"/>
      <c r="I552" s="2">
        <f t="shared" si="25"/>
        <v>0</v>
      </c>
      <c r="J552" s="2">
        <f t="shared" si="26"/>
        <v>522</v>
      </c>
    </row>
    <row r="553" spans="1:10" ht="121.5">
      <c r="A553" s="2">
        <f t="shared" si="24"/>
      </c>
      <c r="B553" s="46">
        <v>523</v>
      </c>
      <c r="C553" s="46" t="s">
        <v>905</v>
      </c>
      <c r="D553" s="46" t="s">
        <v>571</v>
      </c>
      <c r="E553" s="46" t="s">
        <v>861</v>
      </c>
      <c r="F553" s="92"/>
      <c r="G553" s="82"/>
      <c r="H553" s="82"/>
      <c r="I553" s="2">
        <f t="shared" si="25"/>
        <v>0</v>
      </c>
      <c r="J553" s="2">
        <f t="shared" si="26"/>
        <v>523</v>
      </c>
    </row>
    <row r="554" spans="1:10" ht="121.5">
      <c r="A554" s="2">
        <f t="shared" si="24"/>
      </c>
      <c r="B554" s="46">
        <v>524</v>
      </c>
      <c r="C554" s="46" t="s">
        <v>906</v>
      </c>
      <c r="D554" s="46" t="s">
        <v>571</v>
      </c>
      <c r="E554" s="46" t="s">
        <v>861</v>
      </c>
      <c r="F554" s="92"/>
      <c r="G554" s="82"/>
      <c r="H554" s="82"/>
      <c r="I554" s="2">
        <f t="shared" si="25"/>
        <v>0</v>
      </c>
      <c r="J554" s="2">
        <f t="shared" si="26"/>
        <v>524</v>
      </c>
    </row>
    <row r="555" spans="1:10" ht="121.5">
      <c r="A555" s="2">
        <f t="shared" si="24"/>
      </c>
      <c r="B555" s="46">
        <v>525</v>
      </c>
      <c r="C555" s="46" t="s">
        <v>907</v>
      </c>
      <c r="D555" s="46" t="s">
        <v>571</v>
      </c>
      <c r="E555" s="46" t="s">
        <v>861</v>
      </c>
      <c r="F555" s="92"/>
      <c r="G555" s="82"/>
      <c r="H555" s="82"/>
      <c r="I555" s="2">
        <f t="shared" si="25"/>
        <v>0</v>
      </c>
      <c r="J555" s="2">
        <f t="shared" si="26"/>
        <v>525</v>
      </c>
    </row>
    <row r="556" spans="1:10" ht="121.5">
      <c r="A556" s="2">
        <f t="shared" si="24"/>
      </c>
      <c r="B556" s="46">
        <v>526</v>
      </c>
      <c r="C556" s="46" t="s">
        <v>908</v>
      </c>
      <c r="D556" s="46" t="s">
        <v>571</v>
      </c>
      <c r="E556" s="46" t="s">
        <v>861</v>
      </c>
      <c r="F556" s="92"/>
      <c r="G556" s="82"/>
      <c r="H556" s="82"/>
      <c r="I556" s="2">
        <f t="shared" si="25"/>
        <v>0</v>
      </c>
      <c r="J556" s="2">
        <f t="shared" si="26"/>
        <v>526</v>
      </c>
    </row>
    <row r="557" spans="1:10" ht="121.5">
      <c r="A557" s="2">
        <f t="shared" si="24"/>
      </c>
      <c r="B557" s="46">
        <v>527</v>
      </c>
      <c r="C557" s="46" t="s">
        <v>909</v>
      </c>
      <c r="D557" s="46" t="s">
        <v>571</v>
      </c>
      <c r="E557" s="46" t="s">
        <v>861</v>
      </c>
      <c r="F557" s="92"/>
      <c r="G557" s="82"/>
      <c r="H557" s="82"/>
      <c r="I557" s="2">
        <f t="shared" si="25"/>
        <v>0</v>
      </c>
      <c r="J557" s="2">
        <f t="shared" si="26"/>
        <v>527</v>
      </c>
    </row>
    <row r="558" spans="1:10" ht="108">
      <c r="A558" s="2">
        <f t="shared" si="24"/>
      </c>
      <c r="B558" s="46">
        <v>528</v>
      </c>
      <c r="C558" s="46" t="s">
        <v>910</v>
      </c>
      <c r="D558" s="46" t="s">
        <v>571</v>
      </c>
      <c r="E558" s="46" t="s">
        <v>861</v>
      </c>
      <c r="F558" s="92"/>
      <c r="G558" s="82"/>
      <c r="H558" s="82"/>
      <c r="I558" s="2">
        <f t="shared" si="25"/>
        <v>0</v>
      </c>
      <c r="J558" s="2">
        <f t="shared" si="26"/>
        <v>528</v>
      </c>
    </row>
    <row r="559" spans="1:10" ht="108">
      <c r="A559" s="2">
        <f t="shared" si="24"/>
      </c>
      <c r="B559" s="46">
        <v>529</v>
      </c>
      <c r="C559" s="46" t="s">
        <v>911</v>
      </c>
      <c r="D559" s="46" t="s">
        <v>571</v>
      </c>
      <c r="E559" s="46" t="s">
        <v>861</v>
      </c>
      <c r="F559" s="92"/>
      <c r="G559" s="82"/>
      <c r="H559" s="82"/>
      <c r="I559" s="2">
        <f t="shared" si="25"/>
        <v>0</v>
      </c>
      <c r="J559" s="2">
        <f t="shared" si="26"/>
        <v>529</v>
      </c>
    </row>
    <row r="560" spans="1:10" ht="148.5">
      <c r="A560" s="2">
        <f t="shared" si="24"/>
      </c>
      <c r="B560" s="46">
        <v>530</v>
      </c>
      <c r="C560" s="46" t="s">
        <v>912</v>
      </c>
      <c r="D560" s="46" t="s">
        <v>349</v>
      </c>
      <c r="E560" s="46" t="s">
        <v>861</v>
      </c>
      <c r="F560" s="92"/>
      <c r="G560" s="82"/>
      <c r="H560" s="82"/>
      <c r="I560" s="2">
        <f t="shared" si="25"/>
        <v>0</v>
      </c>
      <c r="J560" s="2">
        <f t="shared" si="26"/>
        <v>530</v>
      </c>
    </row>
    <row r="561" spans="1:10" ht="148.5">
      <c r="A561" s="2">
        <f t="shared" si="24"/>
      </c>
      <c r="B561" s="46">
        <v>531</v>
      </c>
      <c r="C561" s="46" t="s">
        <v>913</v>
      </c>
      <c r="D561" s="46" t="s">
        <v>349</v>
      </c>
      <c r="E561" s="46" t="s">
        <v>861</v>
      </c>
      <c r="F561" s="92"/>
      <c r="G561" s="82"/>
      <c r="H561" s="82"/>
      <c r="I561" s="2">
        <f t="shared" si="25"/>
        <v>0</v>
      </c>
      <c r="J561" s="2">
        <f t="shared" si="26"/>
        <v>531</v>
      </c>
    </row>
    <row r="562" spans="1:10" ht="135">
      <c r="A562" s="2">
        <f t="shared" si="24"/>
      </c>
      <c r="B562" s="46">
        <v>532</v>
      </c>
      <c r="C562" s="46" t="s">
        <v>914</v>
      </c>
      <c r="D562" s="46" t="s">
        <v>349</v>
      </c>
      <c r="E562" s="46" t="s">
        <v>861</v>
      </c>
      <c r="F562" s="92"/>
      <c r="G562" s="82"/>
      <c r="H562" s="82"/>
      <c r="I562" s="2">
        <f t="shared" si="25"/>
        <v>0</v>
      </c>
      <c r="J562" s="2">
        <f t="shared" si="26"/>
        <v>532</v>
      </c>
    </row>
    <row r="563" spans="1:10" ht="135">
      <c r="A563" s="2">
        <f t="shared" si="24"/>
      </c>
      <c r="B563" s="46">
        <v>533</v>
      </c>
      <c r="C563" s="46" t="s">
        <v>915</v>
      </c>
      <c r="D563" s="46" t="s">
        <v>349</v>
      </c>
      <c r="E563" s="46" t="s">
        <v>861</v>
      </c>
      <c r="F563" s="92"/>
      <c r="G563" s="82"/>
      <c r="H563" s="82"/>
      <c r="I563" s="2">
        <f t="shared" si="25"/>
        <v>0</v>
      </c>
      <c r="J563" s="2">
        <f t="shared" si="26"/>
        <v>533</v>
      </c>
    </row>
    <row r="564" spans="1:10" ht="94.5">
      <c r="A564" s="2">
        <f t="shared" si="24"/>
      </c>
      <c r="B564" s="46">
        <v>534</v>
      </c>
      <c r="C564" s="46" t="s">
        <v>916</v>
      </c>
      <c r="D564" s="46" t="s">
        <v>384</v>
      </c>
      <c r="E564" s="46" t="s">
        <v>861</v>
      </c>
      <c r="F564" s="92"/>
      <c r="G564" s="82"/>
      <c r="H564" s="82"/>
      <c r="I564" s="2">
        <f t="shared" si="25"/>
        <v>0</v>
      </c>
      <c r="J564" s="2">
        <f t="shared" si="26"/>
        <v>534</v>
      </c>
    </row>
    <row r="565" spans="1:10" ht="108">
      <c r="A565" s="2">
        <f t="shared" si="24"/>
      </c>
      <c r="B565" s="46">
        <v>535</v>
      </c>
      <c r="C565" s="46" t="s">
        <v>917</v>
      </c>
      <c r="D565" s="46" t="s">
        <v>384</v>
      </c>
      <c r="E565" s="46" t="s">
        <v>861</v>
      </c>
      <c r="F565" s="92"/>
      <c r="G565" s="82"/>
      <c r="H565" s="82"/>
      <c r="I565" s="2">
        <f t="shared" si="25"/>
        <v>0</v>
      </c>
      <c r="J565" s="2">
        <f t="shared" si="26"/>
        <v>535</v>
      </c>
    </row>
    <row r="566" spans="1:10" ht="121.5">
      <c r="A566" s="2">
        <f t="shared" si="24"/>
      </c>
      <c r="B566" s="46">
        <v>536</v>
      </c>
      <c r="C566" s="46" t="s">
        <v>918</v>
      </c>
      <c r="D566" s="46" t="s">
        <v>384</v>
      </c>
      <c r="E566" s="46" t="s">
        <v>861</v>
      </c>
      <c r="F566" s="92"/>
      <c r="G566" s="82"/>
      <c r="H566" s="82"/>
      <c r="I566" s="2">
        <f t="shared" si="25"/>
        <v>0</v>
      </c>
      <c r="J566" s="2">
        <f t="shared" si="26"/>
        <v>536</v>
      </c>
    </row>
    <row r="567" spans="1:10" ht="121.5">
      <c r="A567" s="2">
        <f t="shared" si="24"/>
      </c>
      <c r="B567" s="46">
        <v>537</v>
      </c>
      <c r="C567" s="46" t="s">
        <v>919</v>
      </c>
      <c r="D567" s="46" t="s">
        <v>384</v>
      </c>
      <c r="E567" s="46" t="s">
        <v>861</v>
      </c>
      <c r="F567" s="92"/>
      <c r="G567" s="82"/>
      <c r="H567" s="82"/>
      <c r="I567" s="2">
        <f t="shared" si="25"/>
        <v>0</v>
      </c>
      <c r="J567" s="2">
        <f t="shared" si="26"/>
        <v>537</v>
      </c>
    </row>
    <row r="568" spans="1:10" ht="94.5">
      <c r="A568" s="2">
        <f t="shared" si="24"/>
      </c>
      <c r="B568" s="46">
        <v>538</v>
      </c>
      <c r="C568" s="46" t="s">
        <v>920</v>
      </c>
      <c r="D568" s="46" t="s">
        <v>384</v>
      </c>
      <c r="E568" s="46" t="s">
        <v>861</v>
      </c>
      <c r="F568" s="92"/>
      <c r="G568" s="82"/>
      <c r="H568" s="82"/>
      <c r="I568" s="2">
        <f t="shared" si="25"/>
        <v>0</v>
      </c>
      <c r="J568" s="2">
        <f t="shared" si="26"/>
        <v>538</v>
      </c>
    </row>
    <row r="569" spans="1:10" ht="108">
      <c r="A569" s="2">
        <f t="shared" si="24"/>
      </c>
      <c r="B569" s="46">
        <v>539</v>
      </c>
      <c r="C569" s="46" t="s">
        <v>921</v>
      </c>
      <c r="D569" s="46" t="s">
        <v>384</v>
      </c>
      <c r="E569" s="46" t="s">
        <v>861</v>
      </c>
      <c r="F569" s="92"/>
      <c r="G569" s="82"/>
      <c r="H569" s="82"/>
      <c r="I569" s="2">
        <f t="shared" si="25"/>
        <v>0</v>
      </c>
      <c r="J569" s="2">
        <f t="shared" si="26"/>
        <v>539</v>
      </c>
    </row>
    <row r="570" spans="1:10" ht="121.5">
      <c r="A570" s="2">
        <f t="shared" si="24"/>
      </c>
      <c r="B570" s="46">
        <v>540</v>
      </c>
      <c r="C570" s="46" t="s">
        <v>922</v>
      </c>
      <c r="D570" s="46" t="s">
        <v>384</v>
      </c>
      <c r="E570" s="46" t="s">
        <v>861</v>
      </c>
      <c r="F570" s="92"/>
      <c r="G570" s="82"/>
      <c r="H570" s="82"/>
      <c r="I570" s="2">
        <f t="shared" si="25"/>
        <v>0</v>
      </c>
      <c r="J570" s="2">
        <f t="shared" si="26"/>
        <v>540</v>
      </c>
    </row>
    <row r="571" spans="1:10" ht="121.5">
      <c r="A571" s="2">
        <f t="shared" si="24"/>
      </c>
      <c r="B571" s="46">
        <v>541</v>
      </c>
      <c r="C571" s="46" t="s">
        <v>923</v>
      </c>
      <c r="D571" s="46" t="s">
        <v>384</v>
      </c>
      <c r="E571" s="46" t="s">
        <v>861</v>
      </c>
      <c r="F571" s="92"/>
      <c r="G571" s="82"/>
      <c r="H571" s="82"/>
      <c r="I571" s="2">
        <f t="shared" si="25"/>
        <v>0</v>
      </c>
      <c r="J571" s="2">
        <f t="shared" si="26"/>
        <v>541</v>
      </c>
    </row>
    <row r="572" spans="1:10" ht="94.5">
      <c r="A572" s="2">
        <f t="shared" si="24"/>
      </c>
      <c r="B572" s="46">
        <v>542</v>
      </c>
      <c r="C572" s="46" t="s">
        <v>924</v>
      </c>
      <c r="D572" s="46" t="s">
        <v>384</v>
      </c>
      <c r="E572" s="46" t="s">
        <v>861</v>
      </c>
      <c r="F572" s="92"/>
      <c r="G572" s="82"/>
      <c r="H572" s="82"/>
      <c r="I572" s="2">
        <f t="shared" si="25"/>
        <v>0</v>
      </c>
      <c r="J572" s="2">
        <f t="shared" si="26"/>
        <v>542</v>
      </c>
    </row>
    <row r="573" spans="1:10" ht="108">
      <c r="A573" s="2">
        <f t="shared" si="24"/>
      </c>
      <c r="B573" s="46">
        <v>543</v>
      </c>
      <c r="C573" s="46" t="s">
        <v>925</v>
      </c>
      <c r="D573" s="46" t="s">
        <v>384</v>
      </c>
      <c r="E573" s="46" t="s">
        <v>861</v>
      </c>
      <c r="F573" s="92"/>
      <c r="G573" s="82"/>
      <c r="H573" s="82"/>
      <c r="I573" s="2">
        <f t="shared" si="25"/>
        <v>0</v>
      </c>
      <c r="J573" s="2">
        <f t="shared" si="26"/>
        <v>543</v>
      </c>
    </row>
    <row r="574" spans="1:10" ht="94.5">
      <c r="A574" s="2">
        <f t="shared" si="24"/>
      </c>
      <c r="B574" s="46">
        <v>544</v>
      </c>
      <c r="C574" s="46" t="s">
        <v>926</v>
      </c>
      <c r="D574" s="46" t="s">
        <v>384</v>
      </c>
      <c r="E574" s="46" t="s">
        <v>861</v>
      </c>
      <c r="F574" s="92"/>
      <c r="G574" s="82"/>
      <c r="H574" s="82"/>
      <c r="I574" s="2">
        <f t="shared" si="25"/>
        <v>0</v>
      </c>
      <c r="J574" s="2">
        <f t="shared" si="26"/>
        <v>544</v>
      </c>
    </row>
    <row r="575" spans="1:10" ht="108">
      <c r="A575" s="2">
        <f t="shared" si="24"/>
      </c>
      <c r="B575" s="46">
        <v>545</v>
      </c>
      <c r="C575" s="46" t="s">
        <v>927</v>
      </c>
      <c r="D575" s="46" t="s">
        <v>384</v>
      </c>
      <c r="E575" s="46" t="s">
        <v>861</v>
      </c>
      <c r="F575" s="92"/>
      <c r="G575" s="82"/>
      <c r="H575" s="82"/>
      <c r="I575" s="2">
        <f t="shared" si="25"/>
        <v>0</v>
      </c>
      <c r="J575" s="2">
        <f t="shared" si="26"/>
        <v>545</v>
      </c>
    </row>
    <row r="576" spans="1:10" ht="94.5">
      <c r="A576" s="2">
        <f t="shared" si="24"/>
      </c>
      <c r="B576" s="46">
        <v>546</v>
      </c>
      <c r="C576" s="46" t="s">
        <v>928</v>
      </c>
      <c r="D576" s="46" t="s">
        <v>385</v>
      </c>
      <c r="E576" s="46" t="s">
        <v>861</v>
      </c>
      <c r="F576" s="92"/>
      <c r="G576" s="82"/>
      <c r="H576" s="82"/>
      <c r="I576" s="2">
        <f t="shared" si="25"/>
        <v>0</v>
      </c>
      <c r="J576" s="2">
        <f t="shared" si="26"/>
        <v>546</v>
      </c>
    </row>
    <row r="577" spans="1:10" ht="94.5">
      <c r="A577" s="2">
        <f t="shared" si="24"/>
      </c>
      <c r="B577" s="46">
        <v>547</v>
      </c>
      <c r="C577" s="46" t="s">
        <v>929</v>
      </c>
      <c r="D577" s="46" t="s">
        <v>385</v>
      </c>
      <c r="E577" s="46" t="s">
        <v>861</v>
      </c>
      <c r="F577" s="92"/>
      <c r="G577" s="82"/>
      <c r="H577" s="82"/>
      <c r="I577" s="2">
        <f t="shared" si="25"/>
        <v>0</v>
      </c>
      <c r="J577" s="2">
        <f t="shared" si="26"/>
        <v>547</v>
      </c>
    </row>
    <row r="578" spans="1:10" ht="94.5">
      <c r="A578" s="2">
        <f t="shared" si="24"/>
      </c>
      <c r="B578" s="46">
        <v>548</v>
      </c>
      <c r="C578" s="46" t="s">
        <v>930</v>
      </c>
      <c r="D578" s="46" t="s">
        <v>385</v>
      </c>
      <c r="E578" s="46" t="s">
        <v>861</v>
      </c>
      <c r="F578" s="92"/>
      <c r="G578" s="82"/>
      <c r="H578" s="82"/>
      <c r="I578" s="2">
        <f t="shared" si="25"/>
        <v>0</v>
      </c>
      <c r="J578" s="2">
        <f t="shared" si="26"/>
        <v>548</v>
      </c>
    </row>
    <row r="579" spans="1:10" ht="94.5">
      <c r="A579" s="2">
        <f t="shared" si="24"/>
      </c>
      <c r="B579" s="46">
        <v>549</v>
      </c>
      <c r="C579" s="46" t="s">
        <v>931</v>
      </c>
      <c r="D579" s="46" t="s">
        <v>385</v>
      </c>
      <c r="E579" s="46" t="s">
        <v>861</v>
      </c>
      <c r="F579" s="92"/>
      <c r="G579" s="82"/>
      <c r="H579" s="82"/>
      <c r="I579" s="2">
        <f t="shared" si="25"/>
        <v>0</v>
      </c>
      <c r="J579" s="2">
        <f t="shared" si="26"/>
        <v>549</v>
      </c>
    </row>
    <row r="580" spans="1:10" ht="94.5">
      <c r="A580" s="2">
        <f t="shared" si="24"/>
      </c>
      <c r="B580" s="46">
        <v>550</v>
      </c>
      <c r="C580" s="46" t="s">
        <v>932</v>
      </c>
      <c r="D580" s="46" t="s">
        <v>385</v>
      </c>
      <c r="E580" s="46" t="s">
        <v>861</v>
      </c>
      <c r="F580" s="92"/>
      <c r="G580" s="82"/>
      <c r="H580" s="82"/>
      <c r="I580" s="2">
        <f t="shared" si="25"/>
        <v>0</v>
      </c>
      <c r="J580" s="2">
        <f t="shared" si="26"/>
        <v>550</v>
      </c>
    </row>
    <row r="581" spans="1:10" ht="94.5">
      <c r="A581" s="2">
        <f t="shared" si="24"/>
      </c>
      <c r="B581" s="46">
        <v>551</v>
      </c>
      <c r="C581" s="46" t="s">
        <v>933</v>
      </c>
      <c r="D581" s="46" t="s">
        <v>385</v>
      </c>
      <c r="E581" s="46" t="s">
        <v>861</v>
      </c>
      <c r="F581" s="92"/>
      <c r="G581" s="82"/>
      <c r="H581" s="82"/>
      <c r="I581" s="2">
        <f t="shared" si="25"/>
        <v>0</v>
      </c>
      <c r="J581" s="2">
        <f t="shared" si="26"/>
        <v>551</v>
      </c>
    </row>
    <row r="582" spans="1:10" ht="94.5">
      <c r="A582" s="2">
        <f t="shared" si="24"/>
      </c>
      <c r="B582" s="46">
        <v>552</v>
      </c>
      <c r="C582" s="46" t="s">
        <v>934</v>
      </c>
      <c r="D582" s="46" t="s">
        <v>385</v>
      </c>
      <c r="E582" s="46" t="s">
        <v>861</v>
      </c>
      <c r="F582" s="92"/>
      <c r="G582" s="82"/>
      <c r="H582" s="82"/>
      <c r="I582" s="2">
        <f t="shared" si="25"/>
        <v>0</v>
      </c>
      <c r="J582" s="2">
        <f t="shared" si="26"/>
        <v>552</v>
      </c>
    </row>
    <row r="583" spans="1:10" ht="94.5">
      <c r="A583" s="2">
        <f t="shared" si="24"/>
      </c>
      <c r="B583" s="46">
        <v>553</v>
      </c>
      <c r="C583" s="46" t="s">
        <v>935</v>
      </c>
      <c r="D583" s="46" t="s">
        <v>471</v>
      </c>
      <c r="E583" s="46" t="s">
        <v>861</v>
      </c>
      <c r="F583" s="92"/>
      <c r="G583" s="82"/>
      <c r="H583" s="82"/>
      <c r="I583" s="2">
        <f t="shared" si="25"/>
        <v>0</v>
      </c>
      <c r="J583" s="2">
        <f t="shared" si="26"/>
        <v>553</v>
      </c>
    </row>
    <row r="584" spans="1:10" ht="94.5">
      <c r="A584" s="2">
        <f t="shared" si="24"/>
      </c>
      <c r="B584" s="46">
        <v>554</v>
      </c>
      <c r="C584" s="46" t="s">
        <v>936</v>
      </c>
      <c r="D584" s="46" t="s">
        <v>471</v>
      </c>
      <c r="E584" s="46" t="s">
        <v>861</v>
      </c>
      <c r="F584" s="92"/>
      <c r="G584" s="82"/>
      <c r="H584" s="82"/>
      <c r="I584" s="2">
        <f t="shared" si="25"/>
        <v>0</v>
      </c>
      <c r="J584" s="2">
        <f t="shared" si="26"/>
        <v>554</v>
      </c>
    </row>
    <row r="585" spans="1:10" ht="81">
      <c r="A585" s="2">
        <f aca="true" t="shared" si="27" ref="A585:A638">IF(I585&gt;0,$D$4,"")</f>
      </c>
      <c r="B585" s="46">
        <v>555</v>
      </c>
      <c r="C585" s="14" t="s">
        <v>338</v>
      </c>
      <c r="D585" s="14" t="s">
        <v>937</v>
      </c>
      <c r="E585" s="14" t="s">
        <v>472</v>
      </c>
      <c r="F585" s="93"/>
      <c r="G585" s="82"/>
      <c r="H585" s="82"/>
      <c r="I585" s="2">
        <f t="shared" si="25"/>
        <v>0</v>
      </c>
      <c r="J585" s="2">
        <f t="shared" si="26"/>
        <v>555</v>
      </c>
    </row>
    <row r="586" spans="1:10" ht="94.5">
      <c r="A586" s="2">
        <f t="shared" si="27"/>
      </c>
      <c r="B586" s="46">
        <v>556</v>
      </c>
      <c r="C586" s="14" t="s">
        <v>339</v>
      </c>
      <c r="D586" s="14" t="s">
        <v>938</v>
      </c>
      <c r="E586" s="14" t="s">
        <v>472</v>
      </c>
      <c r="F586" s="93"/>
      <c r="G586" s="82"/>
      <c r="H586" s="82"/>
      <c r="I586" s="2">
        <f aca="true" t="shared" si="28" ref="I586:I637">IF(TRIM(F586)&lt;&gt;"",1,0)</f>
        <v>0</v>
      </c>
      <c r="J586" s="2">
        <f aca="true" t="shared" si="29" ref="J586:J637">IF(TRIM(E586)&lt;&gt;"",J585+1,J585)</f>
        <v>556</v>
      </c>
    </row>
    <row r="587" spans="1:10" ht="94.5">
      <c r="A587" s="2">
        <f t="shared" si="27"/>
      </c>
      <c r="B587" s="46">
        <v>557</v>
      </c>
      <c r="C587" s="14" t="s">
        <v>340</v>
      </c>
      <c r="D587" s="14" t="s">
        <v>939</v>
      </c>
      <c r="E587" s="14" t="s">
        <v>472</v>
      </c>
      <c r="F587" s="93"/>
      <c r="G587" s="82"/>
      <c r="H587" s="82"/>
      <c r="I587" s="2">
        <f t="shared" si="28"/>
        <v>0</v>
      </c>
      <c r="J587" s="2">
        <f t="shared" si="29"/>
        <v>557</v>
      </c>
    </row>
    <row r="588" spans="1:10" ht="108">
      <c r="A588" s="2">
        <f t="shared" si="27"/>
      </c>
      <c r="B588" s="46">
        <v>558</v>
      </c>
      <c r="C588" s="14" t="s">
        <v>341</v>
      </c>
      <c r="D588" s="14" t="s">
        <v>940</v>
      </c>
      <c r="E588" s="14" t="s">
        <v>472</v>
      </c>
      <c r="F588" s="93"/>
      <c r="G588" s="82"/>
      <c r="H588" s="82"/>
      <c r="I588" s="2">
        <f t="shared" si="28"/>
        <v>0</v>
      </c>
      <c r="J588" s="2">
        <f t="shared" si="29"/>
        <v>558</v>
      </c>
    </row>
    <row r="589" spans="1:10" ht="81">
      <c r="A589" s="2">
        <f t="shared" si="27"/>
      </c>
      <c r="B589" s="46">
        <v>559</v>
      </c>
      <c r="C589" s="14" t="s">
        <v>342</v>
      </c>
      <c r="D589" s="14" t="s">
        <v>941</v>
      </c>
      <c r="E589" s="14" t="s">
        <v>472</v>
      </c>
      <c r="F589" s="93"/>
      <c r="G589" s="82"/>
      <c r="H589" s="82"/>
      <c r="I589" s="2">
        <f t="shared" si="28"/>
        <v>0</v>
      </c>
      <c r="J589" s="2">
        <f t="shared" si="29"/>
        <v>559</v>
      </c>
    </row>
    <row r="590" spans="1:10" ht="94.5">
      <c r="A590" s="2">
        <f t="shared" si="27"/>
      </c>
      <c r="B590" s="46">
        <v>560</v>
      </c>
      <c r="C590" s="14" t="s">
        <v>343</v>
      </c>
      <c r="D590" s="14" t="s">
        <v>942</v>
      </c>
      <c r="E590" s="14" t="s">
        <v>472</v>
      </c>
      <c r="F590" s="93"/>
      <c r="G590" s="82"/>
      <c r="H590" s="82"/>
      <c r="I590" s="2">
        <f t="shared" si="28"/>
        <v>0</v>
      </c>
      <c r="J590" s="2">
        <f t="shared" si="29"/>
        <v>560</v>
      </c>
    </row>
    <row r="591" spans="1:10" ht="94.5">
      <c r="A591" s="2">
        <f t="shared" si="27"/>
      </c>
      <c r="B591" s="46">
        <v>561</v>
      </c>
      <c r="C591" s="14" t="s">
        <v>54</v>
      </c>
      <c r="D591" s="14" t="s">
        <v>943</v>
      </c>
      <c r="E591" s="14" t="s">
        <v>472</v>
      </c>
      <c r="F591" s="93"/>
      <c r="G591" s="82"/>
      <c r="H591" s="82"/>
      <c r="I591" s="2">
        <f t="shared" si="28"/>
        <v>0</v>
      </c>
      <c r="J591" s="2">
        <f t="shared" si="29"/>
        <v>561</v>
      </c>
    </row>
    <row r="592" spans="1:10" ht="94.5">
      <c r="A592" s="2">
        <f t="shared" si="27"/>
      </c>
      <c r="B592" s="46">
        <v>562</v>
      </c>
      <c r="C592" s="14" t="s">
        <v>55</v>
      </c>
      <c r="D592" s="14" t="s">
        <v>944</v>
      </c>
      <c r="E592" s="14" t="s">
        <v>472</v>
      </c>
      <c r="F592" s="93"/>
      <c r="G592" s="82"/>
      <c r="H592" s="82"/>
      <c r="I592" s="2">
        <f t="shared" si="28"/>
        <v>0</v>
      </c>
      <c r="J592" s="2">
        <f t="shared" si="29"/>
        <v>562</v>
      </c>
    </row>
    <row r="593" spans="1:10" ht="108">
      <c r="A593" s="2">
        <f t="shared" si="27"/>
      </c>
      <c r="B593" s="46">
        <v>563</v>
      </c>
      <c r="C593" s="14" t="s">
        <v>56</v>
      </c>
      <c r="D593" s="14" t="s">
        <v>945</v>
      </c>
      <c r="E593" s="14" t="s">
        <v>472</v>
      </c>
      <c r="F593" s="93"/>
      <c r="G593" s="82"/>
      <c r="H593" s="82"/>
      <c r="I593" s="2">
        <f t="shared" si="28"/>
        <v>0</v>
      </c>
      <c r="J593" s="2">
        <f t="shared" si="29"/>
        <v>563</v>
      </c>
    </row>
    <row r="594" spans="1:10" ht="108">
      <c r="A594" s="2">
        <f t="shared" si="27"/>
      </c>
      <c r="B594" s="46">
        <v>564</v>
      </c>
      <c r="C594" s="14" t="s">
        <v>57</v>
      </c>
      <c r="D594" s="14" t="s">
        <v>946</v>
      </c>
      <c r="E594" s="14" t="s">
        <v>472</v>
      </c>
      <c r="F594" s="93"/>
      <c r="G594" s="82"/>
      <c r="H594" s="82"/>
      <c r="I594" s="2">
        <f t="shared" si="28"/>
        <v>0</v>
      </c>
      <c r="J594" s="2">
        <f t="shared" si="29"/>
        <v>564</v>
      </c>
    </row>
    <row r="595" spans="1:10" ht="121.5">
      <c r="A595" s="2">
        <f t="shared" si="27"/>
      </c>
      <c r="B595" s="46">
        <v>565</v>
      </c>
      <c r="C595" s="14" t="s">
        <v>58</v>
      </c>
      <c r="D595" s="14" t="s">
        <v>947</v>
      </c>
      <c r="E595" s="14" t="s">
        <v>472</v>
      </c>
      <c r="F595" s="93"/>
      <c r="G595" s="82"/>
      <c r="H595" s="82"/>
      <c r="I595" s="2">
        <f t="shared" si="28"/>
        <v>0</v>
      </c>
      <c r="J595" s="2">
        <f t="shared" si="29"/>
        <v>565</v>
      </c>
    </row>
    <row r="596" spans="1:10" ht="108">
      <c r="A596" s="2">
        <f t="shared" si="27"/>
      </c>
      <c r="B596" s="46">
        <v>566</v>
      </c>
      <c r="C596" s="14" t="s">
        <v>59</v>
      </c>
      <c r="D596" s="14" t="s">
        <v>948</v>
      </c>
      <c r="E596" s="14" t="s">
        <v>472</v>
      </c>
      <c r="F596" s="93"/>
      <c r="G596" s="82"/>
      <c r="H596" s="82"/>
      <c r="I596" s="2">
        <f t="shared" si="28"/>
        <v>0</v>
      </c>
      <c r="J596" s="2">
        <f t="shared" si="29"/>
        <v>566</v>
      </c>
    </row>
    <row r="597" spans="1:10" ht="108">
      <c r="A597" s="2">
        <f t="shared" si="27"/>
      </c>
      <c r="B597" s="46">
        <v>567</v>
      </c>
      <c r="C597" s="14" t="s">
        <v>60</v>
      </c>
      <c r="D597" s="14" t="s">
        <v>949</v>
      </c>
      <c r="E597" s="14" t="s">
        <v>472</v>
      </c>
      <c r="F597" s="93"/>
      <c r="G597" s="82"/>
      <c r="H597" s="82"/>
      <c r="I597" s="2">
        <f t="shared" si="28"/>
        <v>0</v>
      </c>
      <c r="J597" s="2">
        <f t="shared" si="29"/>
        <v>567</v>
      </c>
    </row>
    <row r="598" spans="1:10" ht="108">
      <c r="A598" s="2">
        <f t="shared" si="27"/>
      </c>
      <c r="B598" s="46">
        <v>568</v>
      </c>
      <c r="C598" s="14" t="s">
        <v>61</v>
      </c>
      <c r="D598" s="14" t="s">
        <v>950</v>
      </c>
      <c r="E598" s="14" t="s">
        <v>472</v>
      </c>
      <c r="F598" s="93"/>
      <c r="G598" s="82"/>
      <c r="H598" s="82"/>
      <c r="I598" s="2">
        <f t="shared" si="28"/>
        <v>0</v>
      </c>
      <c r="J598" s="2">
        <f t="shared" si="29"/>
        <v>568</v>
      </c>
    </row>
    <row r="599" spans="1:10" ht="108">
      <c r="A599" s="2">
        <f t="shared" si="27"/>
      </c>
      <c r="B599" s="46">
        <v>569</v>
      </c>
      <c r="C599" s="14" t="s">
        <v>747</v>
      </c>
      <c r="D599" s="14" t="s">
        <v>951</v>
      </c>
      <c r="E599" s="14" t="s">
        <v>472</v>
      </c>
      <c r="F599" s="93"/>
      <c r="G599" s="82"/>
      <c r="H599" s="82"/>
      <c r="I599" s="2">
        <f t="shared" si="28"/>
        <v>0</v>
      </c>
      <c r="J599" s="2">
        <f t="shared" si="29"/>
        <v>569</v>
      </c>
    </row>
    <row r="600" spans="1:10" ht="67.5">
      <c r="A600" s="2">
        <f t="shared" si="27"/>
      </c>
      <c r="B600" s="46">
        <v>570</v>
      </c>
      <c r="C600" s="14" t="s">
        <v>748</v>
      </c>
      <c r="D600" s="14" t="s">
        <v>952</v>
      </c>
      <c r="E600" s="14" t="s">
        <v>180</v>
      </c>
      <c r="F600" s="93"/>
      <c r="G600" s="82"/>
      <c r="H600" s="82"/>
      <c r="I600" s="2">
        <f t="shared" si="28"/>
        <v>0</v>
      </c>
      <c r="J600" s="2">
        <f t="shared" si="29"/>
        <v>570</v>
      </c>
    </row>
    <row r="601" spans="1:10" ht="54">
      <c r="A601" s="2">
        <f t="shared" si="27"/>
      </c>
      <c r="B601" s="46">
        <v>571</v>
      </c>
      <c r="C601" s="14" t="s">
        <v>749</v>
      </c>
      <c r="D601" s="14" t="s">
        <v>953</v>
      </c>
      <c r="E601" s="14" t="s">
        <v>180</v>
      </c>
      <c r="F601" s="93"/>
      <c r="G601" s="82"/>
      <c r="H601" s="82"/>
      <c r="I601" s="2">
        <f t="shared" si="28"/>
        <v>0</v>
      </c>
      <c r="J601" s="2">
        <f t="shared" si="29"/>
        <v>571</v>
      </c>
    </row>
    <row r="602" spans="1:10" ht="15.75">
      <c r="A602" s="2">
        <f t="shared" si="27"/>
      </c>
      <c r="B602" s="74" t="s">
        <v>79</v>
      </c>
      <c r="C602" s="108" t="s">
        <v>80</v>
      </c>
      <c r="D602" s="103"/>
      <c r="E602" s="103"/>
      <c r="F602" s="53"/>
      <c r="G602" s="76"/>
      <c r="H602" s="76"/>
      <c r="I602" s="2">
        <f t="shared" si="28"/>
        <v>0</v>
      </c>
      <c r="J602" s="2">
        <f t="shared" si="29"/>
        <v>571</v>
      </c>
    </row>
    <row r="603" spans="1:10" ht="54">
      <c r="A603" s="2">
        <f t="shared" si="27"/>
      </c>
      <c r="B603" s="75">
        <v>572</v>
      </c>
      <c r="C603" s="19" t="s">
        <v>82</v>
      </c>
      <c r="D603" s="41" t="s">
        <v>81</v>
      </c>
      <c r="E603" s="45" t="s">
        <v>83</v>
      </c>
      <c r="F603" s="94"/>
      <c r="G603" s="82"/>
      <c r="H603" s="82"/>
      <c r="I603" s="2">
        <f t="shared" si="28"/>
        <v>0</v>
      </c>
      <c r="J603" s="2">
        <f t="shared" si="29"/>
        <v>572</v>
      </c>
    </row>
    <row r="604" spans="1:10" ht="67.5">
      <c r="A604" s="2">
        <f t="shared" si="27"/>
      </c>
      <c r="B604" s="75">
        <v>573</v>
      </c>
      <c r="C604" s="19" t="s">
        <v>84</v>
      </c>
      <c r="D604" s="41" t="s">
        <v>81</v>
      </c>
      <c r="E604" s="45" t="s">
        <v>83</v>
      </c>
      <c r="F604" s="94"/>
      <c r="G604" s="82"/>
      <c r="H604" s="82"/>
      <c r="I604" s="2">
        <f t="shared" si="28"/>
        <v>0</v>
      </c>
      <c r="J604" s="2">
        <f t="shared" si="29"/>
        <v>573</v>
      </c>
    </row>
    <row r="605" spans="1:10" ht="54">
      <c r="A605" s="2">
        <f t="shared" si="27"/>
      </c>
      <c r="B605" s="75">
        <v>574</v>
      </c>
      <c r="C605" s="19" t="s">
        <v>85</v>
      </c>
      <c r="D605" s="41" t="s">
        <v>81</v>
      </c>
      <c r="E605" s="45" t="s">
        <v>83</v>
      </c>
      <c r="F605" s="94"/>
      <c r="G605" s="82"/>
      <c r="H605" s="82"/>
      <c r="I605" s="2">
        <f t="shared" si="28"/>
        <v>0</v>
      </c>
      <c r="J605" s="2">
        <f t="shared" si="29"/>
        <v>574</v>
      </c>
    </row>
    <row r="606" spans="1:10" ht="54">
      <c r="A606" s="2">
        <f t="shared" si="27"/>
      </c>
      <c r="B606" s="75">
        <v>575</v>
      </c>
      <c r="C606" s="19" t="s">
        <v>86</v>
      </c>
      <c r="D606" s="41" t="s">
        <v>81</v>
      </c>
      <c r="E606" s="45" t="s">
        <v>83</v>
      </c>
      <c r="F606" s="94"/>
      <c r="G606" s="82"/>
      <c r="H606" s="82"/>
      <c r="I606" s="2">
        <f t="shared" si="28"/>
        <v>0</v>
      </c>
      <c r="J606" s="2">
        <f t="shared" si="29"/>
        <v>575</v>
      </c>
    </row>
    <row r="607" spans="1:10" ht="67.5">
      <c r="A607" s="2">
        <f t="shared" si="27"/>
      </c>
      <c r="B607" s="75">
        <v>576</v>
      </c>
      <c r="C607" s="19" t="s">
        <v>87</v>
      </c>
      <c r="D607" s="41" t="s">
        <v>81</v>
      </c>
      <c r="E607" s="45" t="s">
        <v>83</v>
      </c>
      <c r="F607" s="94"/>
      <c r="G607" s="82"/>
      <c r="H607" s="82"/>
      <c r="I607" s="2">
        <f t="shared" si="28"/>
        <v>0</v>
      </c>
      <c r="J607" s="2">
        <f t="shared" si="29"/>
        <v>576</v>
      </c>
    </row>
    <row r="608" spans="1:10" ht="54">
      <c r="A608" s="2">
        <f t="shared" si="27"/>
      </c>
      <c r="B608" s="75">
        <v>577</v>
      </c>
      <c r="C608" s="19" t="s">
        <v>88</v>
      </c>
      <c r="D608" s="41" t="s">
        <v>81</v>
      </c>
      <c r="E608" s="45" t="s">
        <v>83</v>
      </c>
      <c r="F608" s="94"/>
      <c r="G608" s="82"/>
      <c r="H608" s="82"/>
      <c r="I608" s="2">
        <f t="shared" si="28"/>
        <v>0</v>
      </c>
      <c r="J608" s="2">
        <f t="shared" si="29"/>
        <v>577</v>
      </c>
    </row>
    <row r="609" spans="1:10" ht="54">
      <c r="A609" s="2">
        <f t="shared" si="27"/>
      </c>
      <c r="B609" s="75">
        <v>578</v>
      </c>
      <c r="C609" s="19" t="s">
        <v>89</v>
      </c>
      <c r="D609" s="41" t="s">
        <v>81</v>
      </c>
      <c r="E609" s="45" t="s">
        <v>83</v>
      </c>
      <c r="F609" s="94"/>
      <c r="G609" s="82"/>
      <c r="H609" s="82"/>
      <c r="I609" s="2">
        <f t="shared" si="28"/>
        <v>0</v>
      </c>
      <c r="J609" s="2">
        <f t="shared" si="29"/>
        <v>578</v>
      </c>
    </row>
    <row r="610" spans="1:10" ht="54">
      <c r="A610" s="2">
        <f t="shared" si="27"/>
      </c>
      <c r="B610" s="75">
        <v>579</v>
      </c>
      <c r="C610" s="19" t="s">
        <v>90</v>
      </c>
      <c r="D610" s="41" t="s">
        <v>81</v>
      </c>
      <c r="E610" s="45" t="s">
        <v>83</v>
      </c>
      <c r="F610" s="94"/>
      <c r="G610" s="82"/>
      <c r="H610" s="82"/>
      <c r="I610" s="2">
        <f t="shared" si="28"/>
        <v>0</v>
      </c>
      <c r="J610" s="2">
        <f t="shared" si="29"/>
        <v>579</v>
      </c>
    </row>
    <row r="611" spans="1:10" ht="54">
      <c r="A611" s="2">
        <f t="shared" si="27"/>
      </c>
      <c r="B611" s="75">
        <v>580</v>
      </c>
      <c r="C611" s="19" t="s">
        <v>91</v>
      </c>
      <c r="D611" s="41" t="s">
        <v>81</v>
      </c>
      <c r="E611" s="45" t="s">
        <v>83</v>
      </c>
      <c r="F611" s="94"/>
      <c r="G611" s="82"/>
      <c r="H611" s="82"/>
      <c r="I611" s="2">
        <f t="shared" si="28"/>
        <v>0</v>
      </c>
      <c r="J611" s="2">
        <f t="shared" si="29"/>
        <v>580</v>
      </c>
    </row>
    <row r="612" spans="1:10" ht="54">
      <c r="A612" s="2">
        <f t="shared" si="27"/>
      </c>
      <c r="B612" s="75">
        <v>581</v>
      </c>
      <c r="C612" s="19" t="s">
        <v>92</v>
      </c>
      <c r="D612" s="41" t="s">
        <v>81</v>
      </c>
      <c r="E612" s="45" t="s">
        <v>83</v>
      </c>
      <c r="F612" s="94"/>
      <c r="G612" s="82"/>
      <c r="H612" s="82"/>
      <c r="I612" s="2">
        <f t="shared" si="28"/>
        <v>0</v>
      </c>
      <c r="J612" s="2">
        <f t="shared" si="29"/>
        <v>581</v>
      </c>
    </row>
    <row r="613" spans="1:10" ht="54">
      <c r="A613" s="2">
        <f t="shared" si="27"/>
      </c>
      <c r="B613" s="75">
        <v>582</v>
      </c>
      <c r="C613" s="19" t="s">
        <v>93</v>
      </c>
      <c r="D613" s="41" t="s">
        <v>81</v>
      </c>
      <c r="E613" s="45" t="s">
        <v>83</v>
      </c>
      <c r="F613" s="94"/>
      <c r="G613" s="82"/>
      <c r="H613" s="82"/>
      <c r="I613" s="2">
        <f t="shared" si="28"/>
        <v>0</v>
      </c>
      <c r="J613" s="2">
        <f t="shared" si="29"/>
        <v>582</v>
      </c>
    </row>
    <row r="614" spans="1:10" ht="54">
      <c r="A614" s="2">
        <f t="shared" si="27"/>
      </c>
      <c r="B614" s="75">
        <v>583</v>
      </c>
      <c r="C614" s="19" t="s">
        <v>94</v>
      </c>
      <c r="D614" s="41" t="s">
        <v>81</v>
      </c>
      <c r="E614" s="45" t="s">
        <v>83</v>
      </c>
      <c r="F614" s="94"/>
      <c r="G614" s="82"/>
      <c r="H614" s="82"/>
      <c r="I614" s="2">
        <f t="shared" si="28"/>
        <v>0</v>
      </c>
      <c r="J614" s="2">
        <f t="shared" si="29"/>
        <v>583</v>
      </c>
    </row>
    <row r="615" spans="1:10" ht="54">
      <c r="A615" s="2">
        <f t="shared" si="27"/>
      </c>
      <c r="B615" s="75">
        <v>584</v>
      </c>
      <c r="C615" s="19" t="s">
        <v>95</v>
      </c>
      <c r="D615" s="41" t="s">
        <v>81</v>
      </c>
      <c r="E615" s="45" t="s">
        <v>83</v>
      </c>
      <c r="F615" s="94"/>
      <c r="G615" s="82"/>
      <c r="H615" s="82"/>
      <c r="I615" s="2">
        <f t="shared" si="28"/>
        <v>0</v>
      </c>
      <c r="J615" s="2">
        <f t="shared" si="29"/>
        <v>584</v>
      </c>
    </row>
    <row r="616" spans="1:10" ht="54">
      <c r="A616" s="2">
        <f t="shared" si="27"/>
      </c>
      <c r="B616" s="75">
        <v>585</v>
      </c>
      <c r="C616" s="19" t="s">
        <v>96</v>
      </c>
      <c r="D616" s="41" t="s">
        <v>81</v>
      </c>
      <c r="E616" s="45" t="s">
        <v>83</v>
      </c>
      <c r="F616" s="94"/>
      <c r="G616" s="82"/>
      <c r="H616" s="82"/>
      <c r="I616" s="2">
        <f t="shared" si="28"/>
        <v>0</v>
      </c>
      <c r="J616" s="2">
        <f t="shared" si="29"/>
        <v>585</v>
      </c>
    </row>
    <row r="617" spans="1:10" ht="67.5">
      <c r="A617" s="2">
        <f t="shared" si="27"/>
      </c>
      <c r="B617" s="75">
        <v>586</v>
      </c>
      <c r="C617" s="19" t="s">
        <v>97</v>
      </c>
      <c r="D617" s="41" t="s">
        <v>81</v>
      </c>
      <c r="E617" s="45" t="s">
        <v>83</v>
      </c>
      <c r="F617" s="94"/>
      <c r="G617" s="82"/>
      <c r="H617" s="82"/>
      <c r="I617" s="2">
        <f t="shared" si="28"/>
        <v>0</v>
      </c>
      <c r="J617" s="2">
        <f t="shared" si="29"/>
        <v>586</v>
      </c>
    </row>
    <row r="618" spans="1:10" ht="54">
      <c r="A618" s="2">
        <f t="shared" si="27"/>
      </c>
      <c r="B618" s="75">
        <v>587</v>
      </c>
      <c r="C618" s="19" t="s">
        <v>98</v>
      </c>
      <c r="D618" s="41" t="s">
        <v>81</v>
      </c>
      <c r="E618" s="45" t="s">
        <v>83</v>
      </c>
      <c r="F618" s="94"/>
      <c r="G618" s="82"/>
      <c r="H618" s="82"/>
      <c r="I618" s="2">
        <f t="shared" si="28"/>
        <v>0</v>
      </c>
      <c r="J618" s="2">
        <f t="shared" si="29"/>
        <v>587</v>
      </c>
    </row>
    <row r="619" spans="1:10" ht="54">
      <c r="A619" s="2">
        <f t="shared" si="27"/>
      </c>
      <c r="B619" s="75">
        <v>588</v>
      </c>
      <c r="C619" s="19" t="s">
        <v>99</v>
      </c>
      <c r="D619" s="41" t="s">
        <v>81</v>
      </c>
      <c r="E619" s="45" t="s">
        <v>83</v>
      </c>
      <c r="F619" s="94"/>
      <c r="G619" s="82"/>
      <c r="H619" s="82"/>
      <c r="I619" s="2">
        <f t="shared" si="28"/>
        <v>0</v>
      </c>
      <c r="J619" s="2">
        <f t="shared" si="29"/>
        <v>588</v>
      </c>
    </row>
    <row r="620" spans="1:10" ht="54">
      <c r="A620" s="2">
        <f t="shared" si="27"/>
      </c>
      <c r="B620" s="75">
        <v>589</v>
      </c>
      <c r="C620" s="19" t="s">
        <v>100</v>
      </c>
      <c r="D620" s="41" t="s">
        <v>81</v>
      </c>
      <c r="E620" s="45" t="s">
        <v>83</v>
      </c>
      <c r="F620" s="94"/>
      <c r="G620" s="82"/>
      <c r="H620" s="82"/>
      <c r="I620" s="2">
        <f t="shared" si="28"/>
        <v>0</v>
      </c>
      <c r="J620" s="2">
        <f t="shared" si="29"/>
        <v>589</v>
      </c>
    </row>
    <row r="621" spans="1:10" ht="54">
      <c r="A621" s="2">
        <f t="shared" si="27"/>
      </c>
      <c r="B621" s="75">
        <v>590</v>
      </c>
      <c r="C621" s="19" t="s">
        <v>101</v>
      </c>
      <c r="D621" s="41" t="s">
        <v>81</v>
      </c>
      <c r="E621" s="45" t="s">
        <v>83</v>
      </c>
      <c r="F621" s="94"/>
      <c r="G621" s="82"/>
      <c r="H621" s="82"/>
      <c r="I621" s="2">
        <f t="shared" si="28"/>
        <v>0</v>
      </c>
      <c r="J621" s="2">
        <f t="shared" si="29"/>
        <v>590</v>
      </c>
    </row>
    <row r="622" spans="1:10" ht="67.5">
      <c r="A622" s="2">
        <f t="shared" si="27"/>
      </c>
      <c r="B622" s="75">
        <v>591</v>
      </c>
      <c r="C622" s="19" t="s">
        <v>103</v>
      </c>
      <c r="D622" s="45" t="s">
        <v>102</v>
      </c>
      <c r="E622" s="45" t="s">
        <v>83</v>
      </c>
      <c r="F622" s="85"/>
      <c r="G622" s="82"/>
      <c r="H622" s="82"/>
      <c r="I622" s="2">
        <f t="shared" si="28"/>
        <v>0</v>
      </c>
      <c r="J622" s="2">
        <f t="shared" si="29"/>
        <v>591</v>
      </c>
    </row>
    <row r="623" spans="1:10" ht="54">
      <c r="A623" s="2">
        <f t="shared" si="27"/>
      </c>
      <c r="B623" s="75">
        <v>592</v>
      </c>
      <c r="C623" s="19" t="s">
        <v>104</v>
      </c>
      <c r="D623" s="45" t="s">
        <v>102</v>
      </c>
      <c r="E623" s="45" t="s">
        <v>83</v>
      </c>
      <c r="F623" s="85"/>
      <c r="G623" s="82"/>
      <c r="H623" s="82"/>
      <c r="I623" s="2">
        <f t="shared" si="28"/>
        <v>0</v>
      </c>
      <c r="J623" s="2">
        <f t="shared" si="29"/>
        <v>592</v>
      </c>
    </row>
    <row r="624" spans="1:10" ht="54">
      <c r="A624" s="2">
        <f t="shared" si="27"/>
      </c>
      <c r="B624" s="75">
        <v>593</v>
      </c>
      <c r="C624" s="19" t="s">
        <v>88</v>
      </c>
      <c r="D624" s="45" t="s">
        <v>102</v>
      </c>
      <c r="E624" s="45" t="s">
        <v>83</v>
      </c>
      <c r="F624" s="85"/>
      <c r="G624" s="82"/>
      <c r="H624" s="82"/>
      <c r="I624" s="2">
        <f t="shared" si="28"/>
        <v>0</v>
      </c>
      <c r="J624" s="2">
        <f t="shared" si="29"/>
        <v>593</v>
      </c>
    </row>
    <row r="625" spans="1:10" ht="54">
      <c r="A625" s="2">
        <f t="shared" si="27"/>
      </c>
      <c r="B625" s="75">
        <v>594</v>
      </c>
      <c r="C625" s="19" t="s">
        <v>105</v>
      </c>
      <c r="D625" s="45" t="s">
        <v>102</v>
      </c>
      <c r="E625" s="45" t="s">
        <v>83</v>
      </c>
      <c r="F625" s="85"/>
      <c r="G625" s="82"/>
      <c r="H625" s="82"/>
      <c r="I625" s="2">
        <f t="shared" si="28"/>
        <v>0</v>
      </c>
      <c r="J625" s="2">
        <f t="shared" si="29"/>
        <v>594</v>
      </c>
    </row>
    <row r="626" spans="1:10" ht="54">
      <c r="A626" s="2">
        <f t="shared" si="27"/>
      </c>
      <c r="B626" s="75">
        <v>595</v>
      </c>
      <c r="C626" s="19" t="s">
        <v>106</v>
      </c>
      <c r="D626" s="45" t="s">
        <v>102</v>
      </c>
      <c r="E626" s="45" t="s">
        <v>83</v>
      </c>
      <c r="F626" s="85"/>
      <c r="G626" s="82"/>
      <c r="H626" s="82"/>
      <c r="I626" s="2">
        <f t="shared" si="28"/>
        <v>0</v>
      </c>
      <c r="J626" s="2">
        <f t="shared" si="29"/>
        <v>595</v>
      </c>
    </row>
    <row r="627" spans="1:10" ht="54">
      <c r="A627" s="2">
        <f t="shared" si="27"/>
      </c>
      <c r="B627" s="75">
        <v>596</v>
      </c>
      <c r="C627" s="19" t="s">
        <v>107</v>
      </c>
      <c r="D627" s="45" t="s">
        <v>102</v>
      </c>
      <c r="E627" s="45" t="s">
        <v>83</v>
      </c>
      <c r="F627" s="85"/>
      <c r="G627" s="82"/>
      <c r="H627" s="82"/>
      <c r="I627" s="2">
        <f t="shared" si="28"/>
        <v>0</v>
      </c>
      <c r="J627" s="2">
        <f t="shared" si="29"/>
        <v>596</v>
      </c>
    </row>
    <row r="628" spans="1:10" ht="54">
      <c r="A628" s="2">
        <f t="shared" si="27"/>
      </c>
      <c r="B628" s="75">
        <v>597</v>
      </c>
      <c r="C628" s="19" t="s">
        <v>108</v>
      </c>
      <c r="D628" s="45" t="s">
        <v>102</v>
      </c>
      <c r="E628" s="45" t="s">
        <v>83</v>
      </c>
      <c r="F628" s="85"/>
      <c r="G628" s="82"/>
      <c r="H628" s="82"/>
      <c r="I628" s="2">
        <f t="shared" si="28"/>
        <v>0</v>
      </c>
      <c r="J628" s="2">
        <f t="shared" si="29"/>
        <v>597</v>
      </c>
    </row>
    <row r="629" spans="1:10" ht="54">
      <c r="A629" s="2">
        <f t="shared" si="27"/>
      </c>
      <c r="B629" s="75">
        <v>598</v>
      </c>
      <c r="C629" s="19" t="s">
        <v>109</v>
      </c>
      <c r="D629" s="45" t="s">
        <v>102</v>
      </c>
      <c r="E629" s="45" t="s">
        <v>83</v>
      </c>
      <c r="F629" s="85"/>
      <c r="G629" s="82"/>
      <c r="H629" s="82"/>
      <c r="I629" s="2">
        <f t="shared" si="28"/>
        <v>0</v>
      </c>
      <c r="J629" s="2">
        <f t="shared" si="29"/>
        <v>598</v>
      </c>
    </row>
    <row r="630" spans="1:10" ht="54">
      <c r="A630" s="2">
        <f t="shared" si="27"/>
      </c>
      <c r="B630" s="75">
        <v>599</v>
      </c>
      <c r="C630" s="19" t="s">
        <v>95</v>
      </c>
      <c r="D630" s="45" t="s">
        <v>102</v>
      </c>
      <c r="E630" s="45" t="s">
        <v>83</v>
      </c>
      <c r="F630" s="85"/>
      <c r="G630" s="82"/>
      <c r="H630" s="82"/>
      <c r="I630" s="2">
        <f t="shared" si="28"/>
        <v>0</v>
      </c>
      <c r="J630" s="2">
        <f t="shared" si="29"/>
        <v>599</v>
      </c>
    </row>
    <row r="631" spans="1:10" ht="54">
      <c r="A631" s="2">
        <f t="shared" si="27"/>
      </c>
      <c r="B631" s="75">
        <v>600</v>
      </c>
      <c r="C631" s="19" t="s">
        <v>110</v>
      </c>
      <c r="D631" s="45" t="s">
        <v>102</v>
      </c>
      <c r="E631" s="45" t="s">
        <v>83</v>
      </c>
      <c r="F631" s="85"/>
      <c r="G631" s="82"/>
      <c r="H631" s="82"/>
      <c r="I631" s="2">
        <f t="shared" si="28"/>
        <v>0</v>
      </c>
      <c r="J631" s="2">
        <f t="shared" si="29"/>
        <v>600</v>
      </c>
    </row>
    <row r="632" spans="1:10" ht="54">
      <c r="A632" s="2">
        <f t="shared" si="27"/>
      </c>
      <c r="B632" s="75">
        <v>601</v>
      </c>
      <c r="C632" s="19" t="s">
        <v>111</v>
      </c>
      <c r="D632" s="45" t="s">
        <v>102</v>
      </c>
      <c r="E632" s="45" t="s">
        <v>83</v>
      </c>
      <c r="F632" s="85"/>
      <c r="G632" s="82"/>
      <c r="H632" s="82"/>
      <c r="I632" s="2">
        <f t="shared" si="28"/>
        <v>0</v>
      </c>
      <c r="J632" s="2">
        <f t="shared" si="29"/>
        <v>601</v>
      </c>
    </row>
    <row r="633" spans="1:10" ht="40.5">
      <c r="A633" s="2">
        <f t="shared" si="27"/>
      </c>
      <c r="B633" s="75">
        <v>602</v>
      </c>
      <c r="C633" s="19" t="s">
        <v>113</v>
      </c>
      <c r="D633" s="45" t="s">
        <v>112</v>
      </c>
      <c r="E633" s="45" t="s">
        <v>83</v>
      </c>
      <c r="F633" s="94"/>
      <c r="G633" s="82"/>
      <c r="H633" s="82"/>
      <c r="I633" s="2">
        <f t="shared" si="28"/>
        <v>0</v>
      </c>
      <c r="J633" s="2">
        <f t="shared" si="29"/>
        <v>602</v>
      </c>
    </row>
    <row r="634" spans="1:10" ht="40.5">
      <c r="A634" s="2">
        <f t="shared" si="27"/>
      </c>
      <c r="B634" s="75">
        <v>603</v>
      </c>
      <c r="C634" s="19" t="s">
        <v>114</v>
      </c>
      <c r="D634" s="45" t="s">
        <v>112</v>
      </c>
      <c r="E634" s="45" t="s">
        <v>83</v>
      </c>
      <c r="F634" s="94"/>
      <c r="G634" s="82"/>
      <c r="H634" s="82"/>
      <c r="I634" s="2">
        <f t="shared" si="28"/>
        <v>0</v>
      </c>
      <c r="J634" s="2">
        <f t="shared" si="29"/>
        <v>603</v>
      </c>
    </row>
    <row r="635" spans="1:10" ht="40.5">
      <c r="A635" s="2">
        <f t="shared" si="27"/>
      </c>
      <c r="B635" s="75">
        <v>604</v>
      </c>
      <c r="C635" s="19" t="s">
        <v>115</v>
      </c>
      <c r="D635" s="45" t="s">
        <v>112</v>
      </c>
      <c r="E635" s="45" t="s">
        <v>83</v>
      </c>
      <c r="F635" s="94"/>
      <c r="G635" s="82"/>
      <c r="H635" s="82"/>
      <c r="I635" s="2">
        <f t="shared" si="28"/>
        <v>0</v>
      </c>
      <c r="J635" s="2">
        <f t="shared" si="29"/>
        <v>604</v>
      </c>
    </row>
    <row r="636" spans="1:10" ht="40.5">
      <c r="A636" s="2">
        <f t="shared" si="27"/>
      </c>
      <c r="B636" s="75">
        <v>605</v>
      </c>
      <c r="C636" s="19" t="s">
        <v>116</v>
      </c>
      <c r="D636" s="45" t="s">
        <v>112</v>
      </c>
      <c r="E636" s="45" t="s">
        <v>83</v>
      </c>
      <c r="F636" s="94"/>
      <c r="G636" s="82"/>
      <c r="H636" s="82"/>
      <c r="I636" s="2">
        <f t="shared" si="28"/>
        <v>0</v>
      </c>
      <c r="J636" s="2">
        <f t="shared" si="29"/>
        <v>605</v>
      </c>
    </row>
    <row r="637" spans="1:10" ht="54">
      <c r="A637" s="2">
        <f t="shared" si="27"/>
      </c>
      <c r="B637" s="75">
        <v>606</v>
      </c>
      <c r="C637" s="19" t="s">
        <v>117</v>
      </c>
      <c r="D637" s="45" t="s">
        <v>112</v>
      </c>
      <c r="E637" s="45" t="s">
        <v>83</v>
      </c>
      <c r="F637" s="94"/>
      <c r="G637" s="82"/>
      <c r="H637" s="82"/>
      <c r="I637" s="2">
        <f t="shared" si="28"/>
        <v>0</v>
      </c>
      <c r="J637" s="2">
        <f t="shared" si="29"/>
        <v>606</v>
      </c>
    </row>
    <row r="638" ht="15">
      <c r="A638" s="2">
        <f>IF(F639&gt;0,$D$4,"")</f>
      </c>
    </row>
    <row r="639" spans="3:6" ht="15">
      <c r="C639" s="111"/>
      <c r="D639" s="111"/>
      <c r="E639" s="111" t="s">
        <v>180</v>
      </c>
      <c r="F639" s="2">
        <f>SUM(I9:I637)</f>
        <v>0</v>
      </c>
    </row>
  </sheetData>
  <sheetProtection/>
  <autoFilter ref="A6:J639"/>
  <mergeCells count="23">
    <mergeCell ref="C325:D325"/>
    <mergeCell ref="C446:D446"/>
    <mergeCell ref="C602:E602"/>
    <mergeCell ref="C512:E512"/>
    <mergeCell ref="C480:E480"/>
    <mergeCell ref="C330:E330"/>
    <mergeCell ref="C349:E349"/>
    <mergeCell ref="C456:E456"/>
    <mergeCell ref="C221:D221"/>
    <mergeCell ref="C255:D255"/>
    <mergeCell ref="C54:E54"/>
    <mergeCell ref="C155:E155"/>
    <mergeCell ref="C165:E165"/>
    <mergeCell ref="C309:D309"/>
    <mergeCell ref="B1:H1"/>
    <mergeCell ref="B2:H2"/>
    <mergeCell ref="B3:H3"/>
    <mergeCell ref="D4:H4"/>
    <mergeCell ref="C30:E30"/>
    <mergeCell ref="C44:D44"/>
    <mergeCell ref="C188:E188"/>
    <mergeCell ref="C220:E220"/>
    <mergeCell ref="C289:E289"/>
  </mergeCells>
  <printOptions/>
  <pageMargins left="0.31496062992125984" right="0.34" top="0.5" bottom="0.52"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Vili</dc:creator>
  <cp:keywords/>
  <dc:description/>
  <cp:lastModifiedBy>aaaa</cp:lastModifiedBy>
  <cp:lastPrinted>2019-10-09T08:55:23Z</cp:lastPrinted>
  <dcterms:created xsi:type="dcterms:W3CDTF">1996-10-14T23:33:28Z</dcterms:created>
  <dcterms:modified xsi:type="dcterms:W3CDTF">2019-10-09T08:56:00Z</dcterms:modified>
  <cp:category/>
  <cp:version/>
  <cp:contentType/>
  <cp:contentStatus/>
</cp:coreProperties>
</file>